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mstrutner_semprautilities_com/Documents/Data Requests/WMP/MGRA/MGRA_DR2/"/>
    </mc:Choice>
  </mc:AlternateContent>
  <xr:revisionPtr revIDLastSave="2" documentId="8_{213D159C-C593-4984-BB1E-C5BD2C163C35}" xr6:coauthVersionLast="47" xr6:coauthVersionMax="47" xr10:uidLastSave="{BEF2E115-BDFD-4E1A-89AD-5C95C8D48B5A}"/>
  <bookViews>
    <workbookView xWindow="39405" yWindow="3780" windowWidth="21420" windowHeight="12705" firstSheet="3" activeTab="2" xr2:uid="{00000000-000D-0000-FFFF-FFFF00000000}"/>
  </bookViews>
  <sheets>
    <sheet name="WMP_Table" sheetId="3" r:id="rId1"/>
    <sheet name="MGRA 40a" sheetId="9" r:id="rId2"/>
    <sheet name="MGRA 40b" sheetId="4" r:id="rId3"/>
    <sheet name="MGRA 40c" sheetId="6" r:id="rId4"/>
  </sheets>
  <definedNames>
    <definedName name="_xlnm._FilterDatabase" localSheetId="1" hidden="1">'MGRA 40a'!$B$1:$R$19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2" i="4"/>
</calcChain>
</file>

<file path=xl/sharedStrings.xml><?xml version="1.0" encoding="utf-8"?>
<sst xmlns="http://schemas.openxmlformats.org/spreadsheetml/2006/main" count="354" uniqueCount="130">
  <si>
    <t>ID of Circuit</t>
  </si>
  <si>
    <t>County</t>
  </si>
  <si>
    <t>Dates of Outages</t>
  </si>
  <si>
    <t># of Customers Affected</t>
  </si>
  <si>
    <t>Measure taken, or planned to be taken, to reduce the need for, and impact of, future PSPS of circuit</t>
  </si>
  <si>
    <t>1030</t>
  </si>
  <si>
    <t>San Diego</t>
  </si>
  <si>
    <t>Oct 10-11, 2019</t>
  </si>
  <si>
    <t>• 26.4 miles of undergrounding completed to date; 28 miles in scope for 2022
• 2.3 miles of overhead hardening completed to date
• Added or replaced 3 SCADA sectionalizing devices
• 185 customers have benefitted from backup resiliency programs</t>
  </si>
  <si>
    <t>Oct 24-25, 2019</t>
  </si>
  <si>
    <t>Oct 30-31, 2019</t>
  </si>
  <si>
    <t>Sept 9, 2020</t>
  </si>
  <si>
    <t>Dec 2-4, 2020</t>
  </si>
  <si>
    <t>Dec 7-9, 2020</t>
  </si>
  <si>
    <t>Dec 23-24, 2020</t>
  </si>
  <si>
    <t>1166</t>
  </si>
  <si>
    <t>• 0.29 miles of overhead hardening completed to date
• Added or replaced 1 SCADA sectionalizing device
• 17 customers have benefitted from backup resiliency programs</t>
  </si>
  <si>
    <t>Dec 7-8, 2020</t>
  </si>
  <si>
    <t>1215</t>
  </si>
  <si>
    <t>Oct 27, 2020</t>
  </si>
  <si>
    <t>• 0.78 miles of overhead hardening completed to date
• 18 customers have benefitted from backup resiliency programs
• Customers have been invited to participate in the Fixed Backup Program with a 36% adoption rate; additional customers will be invited in 2022</t>
  </si>
  <si>
    <t>157</t>
  </si>
  <si>
    <t>• 34.26 miles of overhead hardening completed to date; 33 miles in scope for 2022/2023
• Added or replaced 8 SCADA sectionalizing devices 
• 97 customers have benefitted from backup resiliency programs</t>
  </si>
  <si>
    <t>214</t>
  </si>
  <si>
    <t>Jan 28-29, 2018</t>
  </si>
  <si>
    <t>• 1.36 miles of overhead hardening completed to date
• Added or replaced 2 SCADA sectionalizing devices 
• 59 customers have benefitted from backup resiliency programs</t>
  </si>
  <si>
    <t>Oct 15, 2018</t>
  </si>
  <si>
    <t>Nov 12-14, 2018</t>
  </si>
  <si>
    <t>215</t>
  </si>
  <si>
    <t>Dec 3-4, 2020</t>
  </si>
  <si>
    <t>• 1.30 miles of overhead hardening completed to date 
• Added or replaced 4 SCADA sectionalizing devices 
• 83 customers have benefitted from backup resiliency programs</t>
  </si>
  <si>
    <t>Dec 24, 2020</t>
  </si>
  <si>
    <t>220</t>
  </si>
  <si>
    <t>• 3.42 miles of undergrounding in scope for 2023
• 0.15 miles of overhead hardening completed to date
• Santa Ysabel Microgrid in scope for 2022
• 22 customers have benefitted from backup resiliency programs</t>
  </si>
  <si>
    <t>222</t>
  </si>
  <si>
    <t>• 2.52 miles of undergrounding in scope for 2022; 7.7 miles in scope for 2023
• 21.17 miles of overhead hardening completed to date; 3.18 miles in scope for 2022/2023
• Added or replaced 3 SCADA sectionalizing devices 
• 115 customers have benefitted from backup resiliency programs
• Customers have been invited to participate in the Fixed Backup Program with a 36% adoption rate; additional customers will be invited in 2022</t>
  </si>
  <si>
    <t>Dec 7-10, 2020</t>
  </si>
  <si>
    <t>238</t>
  </si>
  <si>
    <t>• Two meters belonging to one customer on Cir 238 were cut over to Cir 222 in mid-2020</t>
  </si>
  <si>
    <t>Oct 24-26, 2019</t>
  </si>
  <si>
    <t>Oct 29-Nov 1, 2019</t>
  </si>
  <si>
    <t>Nov 17, 2019</t>
  </si>
  <si>
    <t>358</t>
  </si>
  <si>
    <t>• 1.62 miles of undergrounding in scope for 2022; 1.85 miles in scope for 2023
• 0.11 miles of overhead hardening completed to date
• 48 customers have benefitted from backup resiliency programs</t>
  </si>
  <si>
    <t>441</t>
  </si>
  <si>
    <t>• 4.9 miles of undergrounding in scope for 2023
• 0.19 miles of overhead hardening in scope for 2022
• Added or replaced 1 SCADA sectionalizing device
• 10 customers have benefitted from backup resiliency programs
• Customers have been invited to participate in the Fixed Backup Program with a 36% adoption rate; additional customers will be invited in 2022</t>
  </si>
  <si>
    <t>Dec 2-3, 2020</t>
  </si>
  <si>
    <t>445</t>
  </si>
  <si>
    <t>• 3.08 miles of undergrounding in scope for 2022; 43.21 miles in scope for 2023/2024
• 17.27 miles of overhead hardening completed to date; 16.68 miles in scope for 2022/2024
• Added or replaced 3 SCADA sectionalizing devices
• 86 customers have benefitted from backup resiliency programs</t>
  </si>
  <si>
    <t>75</t>
  </si>
  <si>
    <t>• 6.83 miles of undergrounding completed to date; 4.16 miles in scope for 2022
• 47 customers have benefitted from backup resiliency programs</t>
  </si>
  <si>
    <t>78</t>
  </si>
  <si>
    <t>• 0.35 miles of overhead hardening completed to date; 1.51 miles in scope for 2022
• Added or replaced 3 SCADA sectionalizing devices 
• 23 customers have benefitted from backup resiliency programs</t>
  </si>
  <si>
    <t>79</t>
  </si>
  <si>
    <t>Jan 27-29, 2018</t>
  </si>
  <si>
    <t>• 3.38 miles of undergrounding completed to date
• 22.23 miles of overhead hardening completed to date; 4.65 miles in scope for 2022/2023
• Added or replaced 6 SCADA sectionalizing devices 
• 110 customers have benefitted from backup resiliency programs
• Customers have been invited to participate in the Fixed Backup Program with a 36% adoption rate; additional customers will be invited in 2022</t>
  </si>
  <si>
    <t>Oct 15-16, 2018</t>
  </si>
  <si>
    <t>Oct 19-20, 2018</t>
  </si>
  <si>
    <t>Nov 11-15, 2018</t>
  </si>
  <si>
    <t>Oct 29-31, 2019</t>
  </si>
  <si>
    <t>Nov 17-18, 2019</t>
  </si>
  <si>
    <t>Sept 8-9, 2020</t>
  </si>
  <si>
    <t>909</t>
  </si>
  <si>
    <t>• Added or replaced 1 SCADA sectionalizing devices
• 43 customers have benefitted from backup resiliency programs</t>
  </si>
  <si>
    <t>CTL1</t>
  </si>
  <si>
    <t>• 26 customers have benefitted from backup resiliency programs</t>
  </si>
  <si>
    <t>Circuit</t>
  </si>
  <si>
    <t>Date</t>
  </si>
  <si>
    <t>Time</t>
  </si>
  <si>
    <t>Type of Damage Submission</t>
  </si>
  <si>
    <t>lat</t>
  </si>
  <si>
    <t>long</t>
  </si>
  <si>
    <t>asset damage height ft</t>
  </si>
  <si>
    <t>asset category</t>
  </si>
  <si>
    <t>asset category comment</t>
  </si>
  <si>
    <t>voltage kv</t>
  </si>
  <si>
    <t>pole or tower material</t>
  </si>
  <si>
    <t>material comment</t>
  </si>
  <si>
    <t>asset type</t>
  </si>
  <si>
    <t>asset comment</t>
  </si>
  <si>
    <t>likely arcing</t>
  </si>
  <si>
    <t>damage category</t>
  </si>
  <si>
    <t>damage category comment</t>
  </si>
  <si>
    <t>damage desc</t>
  </si>
  <si>
    <t>2020_12_04</t>
  </si>
  <si>
    <t>PSPS Circuit Patrol</t>
  </si>
  <si>
    <t>Distribution Line</t>
  </si>
  <si>
    <t>Customer reported tree on conductor</t>
  </si>
  <si>
    <t>12 kV</t>
  </si>
  <si>
    <t>Wood</t>
  </si>
  <si>
    <t>Conductor, OH</t>
  </si>
  <si>
    <t>Yes</t>
  </si>
  <si>
    <t>Extreme Wind</t>
  </si>
  <si>
    <t>Other - See Comment</t>
  </si>
  <si>
    <t>Loose Telco Lashing</t>
  </si>
  <si>
    <t>NA</t>
  </si>
  <si>
    <t>No</t>
  </si>
  <si>
    <t>Damaged Equipment</t>
  </si>
  <si>
    <t>1235-A5</t>
  </si>
  <si>
    <t>AT&amp;T on their way to Potrero for another damage and will swing by tonight and will fix their telco.</t>
  </si>
  <si>
    <t>Bad Service at 5945 Alpine Blv. due to tree</t>
  </si>
  <si>
    <t>Service Wire</t>
  </si>
  <si>
    <t>Tree/Vegetation Contact</t>
  </si>
  <si>
    <t>Tree Contact</t>
  </si>
  <si>
    <t>TB-1235-B5</t>
  </si>
  <si>
    <t>Bad Service at 5945 Alpine Blvd. due to tree</t>
  </si>
  <si>
    <t>2020_12_08</t>
  </si>
  <si>
    <t>Tree contact. 1/0 aerial cable</t>
  </si>
  <si>
    <t>Steel</t>
  </si>
  <si>
    <t>Tree contact.</t>
  </si>
  <si>
    <t>1235-B3 Tree contact. 1/0 aerial cable</t>
  </si>
  <si>
    <t>Pole or Tower</t>
  </si>
  <si>
    <t>Wire on crossarm</t>
  </si>
  <si>
    <t>Pole</t>
  </si>
  <si>
    <t>Wire on crossarm.</t>
  </si>
  <si>
    <t>2020_12_24</t>
  </si>
  <si>
    <t xml:space="preserve">Wire popped off the insulator </t>
  </si>
  <si>
    <t>Insulator / Pin</t>
  </si>
  <si>
    <t>Undetermined</t>
  </si>
  <si>
    <t>Wire popped off the insulator</t>
  </si>
  <si>
    <t>Brace Bolt fell out causing the line arm to lean over and go phase to phase on the buck</t>
  </si>
  <si>
    <t>Wire Slap</t>
  </si>
  <si>
    <t>Brace Bolt fell out causing the line arm to lean over and go phase to phase on the buck, in between P100231 and P100230.</t>
  </si>
  <si>
    <t>Start Date/Time</t>
  </si>
  <si>
    <t>End Date/Time</t>
  </si>
  <si>
    <t>Duration (Min)</t>
  </si>
  <si>
    <t>Customer-Days</t>
  </si>
  <si>
    <t xml:space="preserve">Total Circuit Miles </t>
  </si>
  <si>
    <t>238*</t>
  </si>
  <si>
    <t>*Circuit 238 was cutover to circuit 222 in mid-2020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</si>
</sst>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;@"/>
  </numFmts>
  <fonts count="9">
    <font>
      <sz val="11"/>
      <name val="Calibri"/>
    </font>
    <font>
      <sz val="11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0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40">
    <xf numFmtId="0" fontId="0" fillId="0" borderId="0" xfId="0"/>
    <xf numFmtId="0" fontId="1" fillId="0" borderId="0" xfId="0" applyFont="1"/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164" fontId="2" fillId="0" borderId="1" xfId="2" applyNumberFormat="1" applyFont="1" applyBorder="1" applyAlignment="1">
      <alignment horizontal="right" wrapText="1"/>
    </xf>
    <xf numFmtId="3" fontId="0" fillId="0" borderId="1" xfId="0" applyNumberFormat="1" applyBorder="1"/>
    <xf numFmtId="0" fontId="1" fillId="0" borderId="0" xfId="3"/>
    <xf numFmtId="0" fontId="1" fillId="0" borderId="1" xfId="3" applyBorder="1"/>
    <xf numFmtId="0" fontId="1" fillId="0" borderId="1" xfId="3" applyBorder="1" applyAlignment="1">
      <alignment horizontal="center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20" fontId="8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20" fontId="8" fillId="0" borderId="1" xfId="0" applyNumberFormat="1" applyFont="1" applyBorder="1" applyAlignment="1">
      <alignment wrapText="1"/>
    </xf>
    <xf numFmtId="0" fontId="6" fillId="0" borderId="5" xfId="3" applyFont="1" applyBorder="1" applyAlignment="1">
      <alignment horizontal="left" vertical="top" wrapText="1"/>
    </xf>
    <xf numFmtId="0" fontId="6" fillId="0" borderId="0" xfId="3" applyFont="1" applyAlignment="1">
      <alignment horizontal="left" vertical="top" wrapText="1"/>
    </xf>
  </cellXfs>
  <cellStyles count="4">
    <cellStyle name="Normal" xfId="0" builtinId="0"/>
    <cellStyle name="Normal 2" xfId="3" xr:uid="{F3EAC385-5B15-4C93-BC63-4E550E0B8AD9}"/>
    <cellStyle name="Normal_Sheet1" xfId="1" xr:uid="{DADE88A7-8E5D-434E-B943-4D741026B780}"/>
    <cellStyle name="Normal_Sheet3" xfId="2" xr:uid="{1D1ABBF1-F7A8-4BF2-8D69-1B400D8482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6B593-2F51-4829-BBF8-5AC7A8982C26}">
  <dimension ref="A1:F72"/>
  <sheetViews>
    <sheetView workbookViewId="0"/>
  </sheetViews>
  <sheetFormatPr defaultRowHeight="14.45"/>
  <cols>
    <col min="3" max="3" width="9" bestFit="1" customWidth="1"/>
    <col min="4" max="4" width="16.42578125" style="6" bestFit="1" customWidth="1"/>
    <col min="5" max="5" width="14.42578125" style="12" customWidth="1"/>
    <col min="6" max="6" width="42.7109375" customWidth="1"/>
    <col min="10" max="10" width="8.7109375" customWidth="1"/>
  </cols>
  <sheetData>
    <row r="1" spans="2:6" ht="43.5">
      <c r="B1" s="2" t="s">
        <v>0</v>
      </c>
      <c r="C1" s="3" t="s">
        <v>1</v>
      </c>
      <c r="D1" s="2" t="s">
        <v>2</v>
      </c>
      <c r="E1" s="4" t="s">
        <v>3</v>
      </c>
      <c r="F1" s="2" t="s">
        <v>4</v>
      </c>
    </row>
    <row r="2" spans="2:6">
      <c r="B2" s="24" t="s">
        <v>5</v>
      </c>
      <c r="C2" s="25" t="s">
        <v>6</v>
      </c>
      <c r="D2" s="7" t="s">
        <v>7</v>
      </c>
      <c r="E2" s="8">
        <v>30</v>
      </c>
      <c r="F2" s="23" t="s">
        <v>8</v>
      </c>
    </row>
    <row r="3" spans="2:6">
      <c r="B3" s="24"/>
      <c r="C3" s="25"/>
      <c r="D3" s="7" t="s">
        <v>9</v>
      </c>
      <c r="E3" s="8">
        <v>185</v>
      </c>
      <c r="F3" s="23"/>
    </row>
    <row r="4" spans="2:6">
      <c r="B4" s="24"/>
      <c r="C4" s="25"/>
      <c r="D4" s="5" t="s">
        <v>10</v>
      </c>
      <c r="E4" s="8">
        <v>1341</v>
      </c>
      <c r="F4" s="23"/>
    </row>
    <row r="5" spans="2:6">
      <c r="B5" s="24"/>
      <c r="C5" s="25"/>
      <c r="D5" s="9" t="s">
        <v>11</v>
      </c>
      <c r="E5" s="8">
        <v>30</v>
      </c>
      <c r="F5" s="23"/>
    </row>
    <row r="6" spans="2:6">
      <c r="B6" s="24"/>
      <c r="C6" s="25"/>
      <c r="D6" s="5" t="s">
        <v>12</v>
      </c>
      <c r="E6" s="8">
        <v>1182</v>
      </c>
      <c r="F6" s="23"/>
    </row>
    <row r="7" spans="2:6">
      <c r="B7" s="24"/>
      <c r="C7" s="25"/>
      <c r="D7" s="7" t="s">
        <v>13</v>
      </c>
      <c r="E7" s="8">
        <v>1363</v>
      </c>
      <c r="F7" s="23"/>
    </row>
    <row r="8" spans="2:6">
      <c r="B8" s="24"/>
      <c r="C8" s="25"/>
      <c r="D8" s="5" t="s">
        <v>14</v>
      </c>
      <c r="E8" s="8">
        <v>30</v>
      </c>
      <c r="F8" s="23"/>
    </row>
    <row r="9" spans="2:6">
      <c r="B9" s="24" t="s">
        <v>15</v>
      </c>
      <c r="C9" s="25" t="s">
        <v>6</v>
      </c>
      <c r="D9" s="5" t="s">
        <v>12</v>
      </c>
      <c r="E9" s="8">
        <v>322</v>
      </c>
      <c r="F9" s="23" t="s">
        <v>16</v>
      </c>
    </row>
    <row r="10" spans="2:6">
      <c r="B10" s="24"/>
      <c r="C10" s="25"/>
      <c r="D10" s="10" t="s">
        <v>17</v>
      </c>
      <c r="E10" s="8">
        <v>60</v>
      </c>
      <c r="F10" s="23"/>
    </row>
    <row r="11" spans="2:6">
      <c r="B11" s="24"/>
      <c r="C11" s="25"/>
      <c r="D11" s="5" t="s">
        <v>14</v>
      </c>
      <c r="E11" s="8">
        <v>322</v>
      </c>
      <c r="F11" s="23"/>
    </row>
    <row r="12" spans="2:6">
      <c r="B12" s="24" t="s">
        <v>18</v>
      </c>
      <c r="C12" s="25" t="s">
        <v>6</v>
      </c>
      <c r="D12" s="9" t="s">
        <v>19</v>
      </c>
      <c r="E12" s="8">
        <v>133</v>
      </c>
      <c r="F12" s="23" t="s">
        <v>20</v>
      </c>
    </row>
    <row r="13" spans="2:6">
      <c r="B13" s="24"/>
      <c r="C13" s="25"/>
      <c r="D13" s="5" t="s">
        <v>12</v>
      </c>
      <c r="E13" s="8">
        <v>144</v>
      </c>
      <c r="F13" s="23"/>
    </row>
    <row r="14" spans="2:6">
      <c r="B14" s="24"/>
      <c r="C14" s="25"/>
      <c r="D14" s="10" t="s">
        <v>17</v>
      </c>
      <c r="E14" s="8">
        <v>133</v>
      </c>
      <c r="F14" s="23"/>
    </row>
    <row r="15" spans="2:6">
      <c r="B15" s="24" t="s">
        <v>21</v>
      </c>
      <c r="C15" s="25" t="s">
        <v>6</v>
      </c>
      <c r="D15" s="5" t="s">
        <v>12</v>
      </c>
      <c r="E15" s="8">
        <v>1028</v>
      </c>
      <c r="F15" s="23" t="s">
        <v>22</v>
      </c>
    </row>
    <row r="16" spans="2:6">
      <c r="B16" s="24"/>
      <c r="C16" s="25"/>
      <c r="D16" s="7" t="s">
        <v>13</v>
      </c>
      <c r="E16" s="8">
        <v>614</v>
      </c>
      <c r="F16" s="23"/>
    </row>
    <row r="17" spans="2:6">
      <c r="B17" s="24"/>
      <c r="C17" s="25"/>
      <c r="D17" s="5" t="s">
        <v>14</v>
      </c>
      <c r="E17" s="8">
        <v>660</v>
      </c>
      <c r="F17" s="23"/>
    </row>
    <row r="18" spans="2:6">
      <c r="B18" s="24" t="s">
        <v>23</v>
      </c>
      <c r="C18" s="25" t="s">
        <v>6</v>
      </c>
      <c r="D18" s="11" t="s">
        <v>24</v>
      </c>
      <c r="E18" s="8">
        <v>359</v>
      </c>
      <c r="F18" s="23" t="s">
        <v>25</v>
      </c>
    </row>
    <row r="19" spans="2:6">
      <c r="B19" s="24"/>
      <c r="C19" s="25"/>
      <c r="D19" s="9" t="s">
        <v>26</v>
      </c>
      <c r="E19" s="8">
        <v>360</v>
      </c>
      <c r="F19" s="23"/>
    </row>
    <row r="20" spans="2:6">
      <c r="B20" s="24"/>
      <c r="C20" s="25"/>
      <c r="D20" s="11" t="s">
        <v>27</v>
      </c>
      <c r="E20" s="8">
        <v>360</v>
      </c>
      <c r="F20" s="23"/>
    </row>
    <row r="21" spans="2:6">
      <c r="B21" s="24"/>
      <c r="C21" s="25"/>
      <c r="D21" s="5" t="s">
        <v>12</v>
      </c>
      <c r="E21" s="8">
        <v>682</v>
      </c>
      <c r="F21" s="23"/>
    </row>
    <row r="22" spans="2:6">
      <c r="B22" s="24"/>
      <c r="C22" s="25"/>
      <c r="D22" s="7" t="s">
        <v>13</v>
      </c>
      <c r="E22" s="8">
        <v>682</v>
      </c>
      <c r="F22" s="23"/>
    </row>
    <row r="23" spans="2:6">
      <c r="B23" s="24"/>
      <c r="C23" s="25"/>
      <c r="D23" s="5" t="s">
        <v>14</v>
      </c>
      <c r="E23" s="8">
        <v>682</v>
      </c>
      <c r="F23" s="23"/>
    </row>
    <row r="24" spans="2:6">
      <c r="B24" s="24" t="s">
        <v>28</v>
      </c>
      <c r="C24" s="25" t="s">
        <v>6</v>
      </c>
      <c r="D24" s="11" t="s">
        <v>29</v>
      </c>
      <c r="E24" s="8">
        <v>510</v>
      </c>
      <c r="F24" s="23" t="s">
        <v>30</v>
      </c>
    </row>
    <row r="25" spans="2:6">
      <c r="B25" s="24"/>
      <c r="C25" s="25"/>
      <c r="D25" s="10" t="s">
        <v>17</v>
      </c>
      <c r="E25" s="8">
        <v>385</v>
      </c>
      <c r="F25" s="23"/>
    </row>
    <row r="26" spans="2:6">
      <c r="B26" s="24"/>
      <c r="C26" s="25"/>
      <c r="D26" s="9" t="s">
        <v>31</v>
      </c>
      <c r="E26" s="8">
        <v>385</v>
      </c>
      <c r="F26" s="23"/>
    </row>
    <row r="27" spans="2:6">
      <c r="B27" s="24" t="s">
        <v>32</v>
      </c>
      <c r="C27" s="25" t="s">
        <v>6</v>
      </c>
      <c r="D27" s="5" t="s">
        <v>12</v>
      </c>
      <c r="E27" s="8">
        <v>324</v>
      </c>
      <c r="F27" s="23" t="s">
        <v>33</v>
      </c>
    </row>
    <row r="28" spans="2:6">
      <c r="B28" s="24"/>
      <c r="C28" s="25"/>
      <c r="D28" s="7" t="s">
        <v>13</v>
      </c>
      <c r="E28" s="8">
        <v>324</v>
      </c>
      <c r="F28" s="23"/>
    </row>
    <row r="29" spans="2:6">
      <c r="B29" s="24"/>
      <c r="C29" s="25"/>
      <c r="D29" s="9" t="s">
        <v>31</v>
      </c>
      <c r="E29" s="8">
        <v>324</v>
      </c>
      <c r="F29" s="23"/>
    </row>
    <row r="30" spans="2:6">
      <c r="B30" s="24" t="s">
        <v>34</v>
      </c>
      <c r="C30" s="25" t="s">
        <v>6</v>
      </c>
      <c r="D30" s="5" t="s">
        <v>12</v>
      </c>
      <c r="E30" s="8">
        <v>1355</v>
      </c>
      <c r="F30" s="23" t="s">
        <v>35</v>
      </c>
    </row>
    <row r="31" spans="2:6">
      <c r="B31" s="24"/>
      <c r="C31" s="25"/>
      <c r="D31" s="10" t="s">
        <v>36</v>
      </c>
      <c r="E31" s="8">
        <v>1302</v>
      </c>
      <c r="F31" s="23"/>
    </row>
    <row r="32" spans="2:6">
      <c r="B32" s="24"/>
      <c r="C32" s="25"/>
      <c r="D32" s="5" t="s">
        <v>14</v>
      </c>
      <c r="E32" s="8">
        <v>402</v>
      </c>
      <c r="F32" s="23"/>
    </row>
    <row r="33" spans="1:6">
      <c r="B33" s="24" t="s">
        <v>37</v>
      </c>
      <c r="C33" s="25" t="s">
        <v>6</v>
      </c>
      <c r="D33" s="11" t="s">
        <v>7</v>
      </c>
      <c r="E33" s="8">
        <v>2</v>
      </c>
      <c r="F33" s="23" t="s">
        <v>38</v>
      </c>
    </row>
    <row r="34" spans="1:6">
      <c r="B34" s="24"/>
      <c r="C34" s="25"/>
      <c r="D34" s="11" t="s">
        <v>39</v>
      </c>
      <c r="E34" s="8">
        <v>2</v>
      </c>
      <c r="F34" s="23"/>
    </row>
    <row r="35" spans="1:6">
      <c r="B35" s="24"/>
      <c r="C35" s="25"/>
      <c r="D35" s="11" t="s">
        <v>40</v>
      </c>
      <c r="E35" s="8">
        <v>2</v>
      </c>
      <c r="F35" s="23"/>
    </row>
    <row r="36" spans="1:6">
      <c r="B36" s="24"/>
      <c r="C36" s="25"/>
      <c r="D36" s="9" t="s">
        <v>41</v>
      </c>
      <c r="E36" s="8">
        <v>2</v>
      </c>
      <c r="F36" s="23"/>
    </row>
    <row r="37" spans="1:6">
      <c r="B37" s="24" t="s">
        <v>42</v>
      </c>
      <c r="C37" s="25" t="s">
        <v>6</v>
      </c>
      <c r="D37" s="5" t="s">
        <v>12</v>
      </c>
      <c r="E37" s="8">
        <v>359</v>
      </c>
      <c r="F37" s="23" t="s">
        <v>43</v>
      </c>
    </row>
    <row r="38" spans="1:6">
      <c r="B38" s="24"/>
      <c r="C38" s="25"/>
      <c r="D38" s="10" t="s">
        <v>17</v>
      </c>
      <c r="E38" s="8">
        <v>247</v>
      </c>
      <c r="F38" s="23"/>
    </row>
    <row r="39" spans="1:6">
      <c r="B39" s="24"/>
      <c r="C39" s="25"/>
      <c r="D39" s="5" t="s">
        <v>14</v>
      </c>
      <c r="E39" s="8">
        <v>359</v>
      </c>
      <c r="F39" s="23"/>
    </row>
    <row r="40" spans="1:6">
      <c r="A40" s="1"/>
      <c r="B40" s="24" t="s">
        <v>44</v>
      </c>
      <c r="C40" s="25" t="s">
        <v>6</v>
      </c>
      <c r="D40" s="9" t="s">
        <v>19</v>
      </c>
      <c r="E40" s="8">
        <v>104</v>
      </c>
      <c r="F40" s="23" t="s">
        <v>45</v>
      </c>
    </row>
    <row r="41" spans="1:6">
      <c r="B41" s="24"/>
      <c r="C41" s="25"/>
      <c r="D41" s="5" t="s">
        <v>46</v>
      </c>
      <c r="E41" s="8">
        <v>104</v>
      </c>
      <c r="F41" s="23"/>
    </row>
    <row r="42" spans="1:6">
      <c r="B42" s="24"/>
      <c r="C42" s="25"/>
      <c r="D42" s="5" t="s">
        <v>17</v>
      </c>
      <c r="E42" s="8">
        <v>104</v>
      </c>
      <c r="F42" s="23"/>
    </row>
    <row r="43" spans="1:6">
      <c r="A43" s="1"/>
      <c r="B43" s="26" t="s">
        <v>47</v>
      </c>
      <c r="C43" s="32" t="s">
        <v>6</v>
      </c>
      <c r="D43" s="5" t="s">
        <v>7</v>
      </c>
      <c r="E43" s="8">
        <v>344</v>
      </c>
      <c r="F43" s="29" t="s">
        <v>48</v>
      </c>
    </row>
    <row r="44" spans="1:6">
      <c r="B44" s="27"/>
      <c r="C44" s="33"/>
      <c r="D44" s="5" t="s">
        <v>39</v>
      </c>
      <c r="E44" s="8">
        <v>344</v>
      </c>
      <c r="F44" s="30"/>
    </row>
    <row r="45" spans="1:6">
      <c r="B45" s="27"/>
      <c r="C45" s="33"/>
      <c r="D45" s="5" t="s">
        <v>10</v>
      </c>
      <c r="E45" s="8">
        <v>344</v>
      </c>
      <c r="F45" s="30"/>
    </row>
    <row r="46" spans="1:6">
      <c r="B46" s="27"/>
      <c r="C46" s="33"/>
      <c r="D46" s="9" t="s">
        <v>19</v>
      </c>
      <c r="E46" s="8">
        <v>801</v>
      </c>
      <c r="F46" s="30"/>
    </row>
    <row r="47" spans="1:6">
      <c r="B47" s="27"/>
      <c r="C47" s="33"/>
      <c r="D47" s="11" t="s">
        <v>12</v>
      </c>
      <c r="E47" s="8">
        <v>967</v>
      </c>
      <c r="F47" s="30"/>
    </row>
    <row r="48" spans="1:6">
      <c r="B48" s="28"/>
      <c r="C48" s="34"/>
      <c r="D48" s="11" t="s">
        <v>13</v>
      </c>
      <c r="E48" s="8">
        <v>967</v>
      </c>
      <c r="F48" s="31"/>
    </row>
    <row r="49" spans="1:6">
      <c r="A49" s="1"/>
      <c r="B49" s="24" t="s">
        <v>49</v>
      </c>
      <c r="C49" s="25" t="s">
        <v>6</v>
      </c>
      <c r="D49" s="5" t="s">
        <v>12</v>
      </c>
      <c r="E49" s="8">
        <v>752</v>
      </c>
      <c r="F49" s="23" t="s">
        <v>50</v>
      </c>
    </row>
    <row r="50" spans="1:6">
      <c r="B50" s="24"/>
      <c r="C50" s="25"/>
      <c r="D50" s="5" t="s">
        <v>13</v>
      </c>
      <c r="E50" s="8">
        <v>16</v>
      </c>
      <c r="F50" s="23"/>
    </row>
    <row r="51" spans="1:6">
      <c r="B51" s="24"/>
      <c r="C51" s="25"/>
      <c r="D51" s="5" t="s">
        <v>14</v>
      </c>
      <c r="E51" s="8">
        <v>16</v>
      </c>
      <c r="F51" s="23"/>
    </row>
    <row r="52" spans="1:6">
      <c r="A52" s="1"/>
      <c r="B52" s="24" t="s">
        <v>51</v>
      </c>
      <c r="C52" s="25" t="s">
        <v>6</v>
      </c>
      <c r="D52" s="5" t="s">
        <v>12</v>
      </c>
      <c r="E52" s="8">
        <v>276</v>
      </c>
      <c r="F52" s="29" t="s">
        <v>52</v>
      </c>
    </row>
    <row r="53" spans="1:6">
      <c r="B53" s="24"/>
      <c r="C53" s="25"/>
      <c r="D53" s="5" t="s">
        <v>17</v>
      </c>
      <c r="E53" s="8">
        <v>121</v>
      </c>
      <c r="F53" s="30"/>
    </row>
    <row r="54" spans="1:6">
      <c r="B54" s="24"/>
      <c r="C54" s="25"/>
      <c r="D54" s="9" t="s">
        <v>31</v>
      </c>
      <c r="E54" s="8">
        <v>276</v>
      </c>
      <c r="F54" s="31"/>
    </row>
    <row r="55" spans="1:6">
      <c r="A55" s="1"/>
      <c r="B55" s="24" t="s">
        <v>53</v>
      </c>
      <c r="C55" s="25" t="s">
        <v>6</v>
      </c>
      <c r="D55" s="5" t="s">
        <v>54</v>
      </c>
      <c r="E55" s="8">
        <v>838</v>
      </c>
      <c r="F55" s="23" t="s">
        <v>55</v>
      </c>
    </row>
    <row r="56" spans="1:6">
      <c r="B56" s="24"/>
      <c r="C56" s="25"/>
      <c r="D56" s="5" t="s">
        <v>56</v>
      </c>
      <c r="E56" s="8">
        <v>20</v>
      </c>
      <c r="F56" s="23"/>
    </row>
    <row r="57" spans="1:6">
      <c r="B57" s="24"/>
      <c r="C57" s="25"/>
      <c r="D57" s="5" t="s">
        <v>57</v>
      </c>
      <c r="E57" s="8">
        <v>20</v>
      </c>
      <c r="F57" s="23"/>
    </row>
    <row r="58" spans="1:6">
      <c r="B58" s="24"/>
      <c r="C58" s="25"/>
      <c r="D58" s="5" t="s">
        <v>58</v>
      </c>
      <c r="E58" s="8">
        <v>852</v>
      </c>
      <c r="F58" s="23"/>
    </row>
    <row r="59" spans="1:6">
      <c r="B59" s="24"/>
      <c r="C59" s="25"/>
      <c r="D59" s="5" t="s">
        <v>7</v>
      </c>
      <c r="E59" s="8">
        <v>19</v>
      </c>
      <c r="F59" s="23"/>
    </row>
    <row r="60" spans="1:6">
      <c r="B60" s="24"/>
      <c r="C60" s="25"/>
      <c r="D60" s="5" t="s">
        <v>39</v>
      </c>
      <c r="E60" s="8">
        <v>870</v>
      </c>
      <c r="F60" s="23"/>
    </row>
    <row r="61" spans="1:6">
      <c r="B61" s="24"/>
      <c r="C61" s="25"/>
      <c r="D61" s="5" t="s">
        <v>59</v>
      </c>
      <c r="E61" s="8">
        <v>867</v>
      </c>
      <c r="F61" s="23"/>
    </row>
    <row r="62" spans="1:6">
      <c r="B62" s="24"/>
      <c r="C62" s="25"/>
      <c r="D62" s="5" t="s">
        <v>60</v>
      </c>
      <c r="E62" s="8">
        <v>19</v>
      </c>
      <c r="F62" s="23"/>
    </row>
    <row r="63" spans="1:6">
      <c r="B63" s="24"/>
      <c r="C63" s="25"/>
      <c r="D63" s="5" t="s">
        <v>61</v>
      </c>
      <c r="E63" s="8">
        <v>19</v>
      </c>
      <c r="F63" s="23"/>
    </row>
    <row r="64" spans="1:6">
      <c r="B64" s="24"/>
      <c r="C64" s="25"/>
      <c r="D64" s="5" t="s">
        <v>12</v>
      </c>
      <c r="E64" s="8">
        <v>879</v>
      </c>
      <c r="F64" s="23"/>
    </row>
    <row r="65" spans="2:6">
      <c r="B65" s="24"/>
      <c r="C65" s="25"/>
      <c r="D65" s="5" t="s">
        <v>13</v>
      </c>
      <c r="E65" s="8">
        <v>879</v>
      </c>
      <c r="F65" s="23"/>
    </row>
    <row r="66" spans="2:6">
      <c r="B66" s="24"/>
      <c r="C66" s="25"/>
      <c r="D66" s="5" t="s">
        <v>14</v>
      </c>
      <c r="E66" s="8">
        <v>18</v>
      </c>
      <c r="F66" s="23"/>
    </row>
    <row r="67" spans="2:6">
      <c r="B67" s="24" t="s">
        <v>62</v>
      </c>
      <c r="C67" s="25" t="s">
        <v>6</v>
      </c>
      <c r="D67" s="5" t="s">
        <v>12</v>
      </c>
      <c r="E67" s="8">
        <v>494</v>
      </c>
      <c r="F67" s="23" t="s">
        <v>63</v>
      </c>
    </row>
    <row r="68" spans="2:6">
      <c r="B68" s="24"/>
      <c r="C68" s="25"/>
      <c r="D68" s="11" t="s">
        <v>17</v>
      </c>
      <c r="E68" s="8">
        <v>362</v>
      </c>
      <c r="F68" s="23"/>
    </row>
    <row r="69" spans="2:6">
      <c r="B69" s="24"/>
      <c r="C69" s="25"/>
      <c r="D69" s="5" t="s">
        <v>14</v>
      </c>
      <c r="E69" s="8">
        <v>494</v>
      </c>
      <c r="F69" s="23"/>
    </row>
    <row r="70" spans="2:6">
      <c r="B70" s="24" t="s">
        <v>64</v>
      </c>
      <c r="C70" s="25" t="s">
        <v>6</v>
      </c>
      <c r="D70" s="5" t="s">
        <v>12</v>
      </c>
      <c r="E70" s="8">
        <v>201</v>
      </c>
      <c r="F70" s="23" t="s">
        <v>65</v>
      </c>
    </row>
    <row r="71" spans="2:6">
      <c r="B71" s="24"/>
      <c r="C71" s="25"/>
      <c r="D71" s="5" t="s">
        <v>13</v>
      </c>
      <c r="E71" s="8">
        <v>201</v>
      </c>
      <c r="F71" s="23"/>
    </row>
    <row r="72" spans="2:6">
      <c r="B72" s="24"/>
      <c r="C72" s="25"/>
      <c r="D72" s="9" t="s">
        <v>31</v>
      </c>
      <c r="E72" s="8">
        <v>200</v>
      </c>
      <c r="F72" s="23"/>
    </row>
  </sheetData>
  <mergeCells count="51">
    <mergeCell ref="F43:F48"/>
    <mergeCell ref="C40:C42"/>
    <mergeCell ref="C37:C39"/>
    <mergeCell ref="F70:F72"/>
    <mergeCell ref="F67:F69"/>
    <mergeCell ref="F55:F66"/>
    <mergeCell ref="F52:F54"/>
    <mergeCell ref="F49:F51"/>
    <mergeCell ref="F40:F42"/>
    <mergeCell ref="F37:F39"/>
    <mergeCell ref="C70:C72"/>
    <mergeCell ref="C67:C69"/>
    <mergeCell ref="C55:C66"/>
    <mergeCell ref="C52:C54"/>
    <mergeCell ref="C49:C51"/>
    <mergeCell ref="C43:C48"/>
    <mergeCell ref="B37:B39"/>
    <mergeCell ref="B40:B42"/>
    <mergeCell ref="B70:B72"/>
    <mergeCell ref="B67:B69"/>
    <mergeCell ref="B55:B66"/>
    <mergeCell ref="B52:B54"/>
    <mergeCell ref="B49:B51"/>
    <mergeCell ref="B43:B48"/>
    <mergeCell ref="B30:B32"/>
    <mergeCell ref="C30:C32"/>
    <mergeCell ref="F30:F32"/>
    <mergeCell ref="B33:B36"/>
    <mergeCell ref="C33:C36"/>
    <mergeCell ref="F33:F36"/>
    <mergeCell ref="B24:B26"/>
    <mergeCell ref="C24:C26"/>
    <mergeCell ref="F24:F26"/>
    <mergeCell ref="B27:B29"/>
    <mergeCell ref="C27:C29"/>
    <mergeCell ref="F27:F29"/>
    <mergeCell ref="F12:F14"/>
    <mergeCell ref="B15:B17"/>
    <mergeCell ref="C15:C17"/>
    <mergeCell ref="B18:B23"/>
    <mergeCell ref="C18:C23"/>
    <mergeCell ref="F15:F17"/>
    <mergeCell ref="F18:F23"/>
    <mergeCell ref="B12:B14"/>
    <mergeCell ref="C12:C14"/>
    <mergeCell ref="F2:F8"/>
    <mergeCell ref="B9:B11"/>
    <mergeCell ref="C9:C11"/>
    <mergeCell ref="B2:B8"/>
    <mergeCell ref="C2:C8"/>
    <mergeCell ref="F9:F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9E074-CF0B-48D9-950E-B48A904BB274}">
  <dimension ref="A1:R19"/>
  <sheetViews>
    <sheetView zoomScaleNormal="100" workbookViewId="0"/>
  </sheetViews>
  <sheetFormatPr defaultRowHeight="14.45"/>
  <cols>
    <col min="1" max="2" width="15" customWidth="1"/>
    <col min="4" max="4" width="19.42578125" customWidth="1"/>
    <col min="5" max="5" width="12.140625" customWidth="1"/>
    <col min="6" max="6" width="14.85546875" customWidth="1"/>
    <col min="7" max="7" width="11.7109375" customWidth="1"/>
    <col min="8" max="8" width="11.42578125" customWidth="1"/>
    <col min="9" max="9" width="14.42578125" customWidth="1"/>
    <col min="12" max="12" width="23.42578125" customWidth="1"/>
    <col min="13" max="13" width="11.5703125" customWidth="1"/>
    <col min="14" max="14" width="17.5703125" customWidth="1"/>
    <col min="16" max="16" width="12.85546875" customWidth="1"/>
    <col min="17" max="17" width="13.28515625" customWidth="1"/>
    <col min="18" max="18" width="23.85546875" customWidth="1"/>
  </cols>
  <sheetData>
    <row r="1" spans="1:18" ht="43.5">
      <c r="A1" s="19" t="s">
        <v>66</v>
      </c>
      <c r="B1" s="19" t="s">
        <v>67</v>
      </c>
      <c r="C1" s="19" t="s">
        <v>68</v>
      </c>
      <c r="D1" s="19" t="s">
        <v>69</v>
      </c>
      <c r="E1" s="19" t="s">
        <v>70</v>
      </c>
      <c r="F1" s="19" t="s">
        <v>71</v>
      </c>
      <c r="G1" s="19" t="s">
        <v>72</v>
      </c>
      <c r="H1" s="19" t="s">
        <v>73</v>
      </c>
      <c r="I1" s="19" t="s">
        <v>74</v>
      </c>
      <c r="J1" s="19" t="s">
        <v>75</v>
      </c>
      <c r="K1" s="19" t="s">
        <v>76</v>
      </c>
      <c r="L1" s="19" t="s">
        <v>77</v>
      </c>
      <c r="M1" s="19" t="s">
        <v>78</v>
      </c>
      <c r="N1" s="19" t="s">
        <v>79</v>
      </c>
      <c r="O1" s="19" t="s">
        <v>80</v>
      </c>
      <c r="P1" s="19" t="s">
        <v>81</v>
      </c>
      <c r="Q1" s="19" t="s">
        <v>82</v>
      </c>
      <c r="R1" s="19" t="s">
        <v>83</v>
      </c>
    </row>
    <row r="2" spans="1:18" ht="43.5">
      <c r="A2" s="21">
        <v>220</v>
      </c>
      <c r="B2" s="20" t="s">
        <v>84</v>
      </c>
      <c r="C2" s="22">
        <v>0.54166666666666663</v>
      </c>
      <c r="D2" s="20" t="s">
        <v>85</v>
      </c>
      <c r="E2" s="20">
        <v>33.135374880299999</v>
      </c>
      <c r="F2" s="20">
        <v>-116.68169649719999</v>
      </c>
      <c r="G2" s="20">
        <v>45</v>
      </c>
      <c r="H2" s="20" t="s">
        <v>86</v>
      </c>
      <c r="I2" s="20" t="s">
        <v>87</v>
      </c>
      <c r="J2" s="20" t="s">
        <v>88</v>
      </c>
      <c r="K2" s="20" t="s">
        <v>89</v>
      </c>
      <c r="L2" s="20" t="s">
        <v>87</v>
      </c>
      <c r="M2" s="20" t="s">
        <v>90</v>
      </c>
      <c r="N2" s="20" t="s">
        <v>87</v>
      </c>
      <c r="O2" s="20" t="s">
        <v>91</v>
      </c>
      <c r="P2" s="20" t="s">
        <v>92</v>
      </c>
      <c r="Q2" s="20" t="s">
        <v>87</v>
      </c>
      <c r="R2" s="20" t="s">
        <v>87</v>
      </c>
    </row>
    <row r="3" spans="1:18" ht="21" customHeight="1">
      <c r="A3" s="36">
        <v>358</v>
      </c>
      <c r="B3" s="35" t="s">
        <v>84</v>
      </c>
      <c r="C3" s="37">
        <v>0.44097222222222227</v>
      </c>
      <c r="D3" s="35" t="s">
        <v>85</v>
      </c>
      <c r="E3" s="35">
        <v>32.836964000000002</v>
      </c>
      <c r="F3" s="35">
        <v>-116.691737</v>
      </c>
      <c r="G3" s="35">
        <v>45</v>
      </c>
      <c r="H3" s="35" t="s">
        <v>93</v>
      </c>
      <c r="I3" s="35" t="s">
        <v>94</v>
      </c>
      <c r="J3" s="35" t="s">
        <v>88</v>
      </c>
      <c r="K3" s="35" t="s">
        <v>89</v>
      </c>
      <c r="L3" s="35" t="s">
        <v>95</v>
      </c>
      <c r="M3" s="35" t="s">
        <v>93</v>
      </c>
      <c r="N3" s="35" t="s">
        <v>94</v>
      </c>
      <c r="O3" s="35" t="s">
        <v>96</v>
      </c>
      <c r="P3" s="35" t="s">
        <v>97</v>
      </c>
      <c r="Q3" s="35" t="s">
        <v>95</v>
      </c>
      <c r="R3" s="20" t="s">
        <v>98</v>
      </c>
    </row>
    <row r="4" spans="1:18" ht="23.45" customHeight="1">
      <c r="A4" s="36"/>
      <c r="B4" s="35"/>
      <c r="C4" s="37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20" t="s">
        <v>94</v>
      </c>
    </row>
    <row r="5" spans="1:18" ht="64.5" customHeight="1">
      <c r="A5" s="36"/>
      <c r="B5" s="35"/>
      <c r="C5" s="37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20" t="s">
        <v>99</v>
      </c>
    </row>
    <row r="6" spans="1:18" ht="59.1" customHeight="1">
      <c r="A6" s="36">
        <v>358</v>
      </c>
      <c r="B6" s="35" t="s">
        <v>84</v>
      </c>
      <c r="C6" s="37">
        <v>0.44791666666666669</v>
      </c>
      <c r="D6" s="35" t="s">
        <v>85</v>
      </c>
      <c r="E6" s="35">
        <v>32.837789000000001</v>
      </c>
      <c r="F6" s="35">
        <v>-116.68717599999999</v>
      </c>
      <c r="G6" s="35">
        <v>35</v>
      </c>
      <c r="H6" s="35" t="s">
        <v>93</v>
      </c>
      <c r="I6" s="35" t="s">
        <v>100</v>
      </c>
      <c r="J6" s="35" t="s">
        <v>88</v>
      </c>
      <c r="K6" s="35" t="s">
        <v>89</v>
      </c>
      <c r="L6" s="35" t="s">
        <v>95</v>
      </c>
      <c r="M6" s="35" t="s">
        <v>90</v>
      </c>
      <c r="N6" s="35" t="s">
        <v>101</v>
      </c>
      <c r="O6" s="35" t="s">
        <v>96</v>
      </c>
      <c r="P6" s="35" t="s">
        <v>102</v>
      </c>
      <c r="Q6" s="35" t="s">
        <v>103</v>
      </c>
      <c r="R6" s="20" t="s">
        <v>104</v>
      </c>
    </row>
    <row r="7" spans="1:18" ht="29.1">
      <c r="A7" s="36"/>
      <c r="B7" s="35"/>
      <c r="C7" s="37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20" t="s">
        <v>105</v>
      </c>
    </row>
    <row r="8" spans="1:18">
      <c r="A8" s="36">
        <v>358</v>
      </c>
      <c r="B8" s="35" t="s">
        <v>106</v>
      </c>
      <c r="C8" s="37">
        <v>0.47916666666666669</v>
      </c>
      <c r="D8" s="35" t="s">
        <v>85</v>
      </c>
      <c r="E8" s="35">
        <v>32.851601000000002</v>
      </c>
      <c r="F8" s="35">
        <v>-116.683881</v>
      </c>
      <c r="G8" s="35">
        <v>60</v>
      </c>
      <c r="H8" s="35" t="s">
        <v>86</v>
      </c>
      <c r="I8" s="35" t="s">
        <v>107</v>
      </c>
      <c r="J8" s="35" t="s">
        <v>88</v>
      </c>
      <c r="K8" s="35" t="s">
        <v>108</v>
      </c>
      <c r="L8" s="35"/>
      <c r="M8" s="35" t="s">
        <v>90</v>
      </c>
      <c r="N8" s="35"/>
      <c r="O8" s="35" t="s">
        <v>96</v>
      </c>
      <c r="P8" s="35" t="s">
        <v>102</v>
      </c>
      <c r="Q8" s="35" t="s">
        <v>109</v>
      </c>
      <c r="R8" s="35" t="s">
        <v>110</v>
      </c>
    </row>
    <row r="9" spans="1:18">
      <c r="A9" s="36"/>
      <c r="B9" s="35"/>
      <c r="C9" s="37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 ht="69.95" customHeight="1">
      <c r="A10" s="21">
        <v>1030</v>
      </c>
      <c r="B10" s="20" t="s">
        <v>106</v>
      </c>
      <c r="C10" s="22">
        <v>0.60416666666666663</v>
      </c>
      <c r="D10" s="20" t="s">
        <v>85</v>
      </c>
      <c r="E10" s="20">
        <v>33.218013020000001</v>
      </c>
      <c r="F10" s="20">
        <v>-116.92534517999999</v>
      </c>
      <c r="G10" s="20">
        <v>48</v>
      </c>
      <c r="H10" s="20" t="s">
        <v>111</v>
      </c>
      <c r="I10" s="20" t="s">
        <v>112</v>
      </c>
      <c r="J10" s="20" t="s">
        <v>88</v>
      </c>
      <c r="K10" s="20" t="s">
        <v>89</v>
      </c>
      <c r="L10" s="20" t="s">
        <v>95</v>
      </c>
      <c r="M10" s="20" t="s">
        <v>113</v>
      </c>
      <c r="N10" s="20" t="s">
        <v>95</v>
      </c>
      <c r="O10" s="20" t="s">
        <v>91</v>
      </c>
      <c r="P10" s="20" t="s">
        <v>97</v>
      </c>
      <c r="Q10" s="20" t="s">
        <v>112</v>
      </c>
      <c r="R10" s="20" t="s">
        <v>114</v>
      </c>
    </row>
    <row r="11" spans="1:18">
      <c r="A11" s="36">
        <v>1030</v>
      </c>
      <c r="B11" s="35" t="s">
        <v>115</v>
      </c>
      <c r="C11" s="37">
        <v>0.34791666666666665</v>
      </c>
      <c r="D11" s="35" t="s">
        <v>85</v>
      </c>
      <c r="E11" s="35">
        <v>33.226024000000002</v>
      </c>
      <c r="F11" s="35">
        <v>-166.92354</v>
      </c>
      <c r="G11" s="35">
        <v>45</v>
      </c>
      <c r="H11" s="35" t="s">
        <v>111</v>
      </c>
      <c r="I11" s="35" t="s">
        <v>116</v>
      </c>
      <c r="J11" s="35" t="s">
        <v>88</v>
      </c>
      <c r="K11" s="35" t="s">
        <v>89</v>
      </c>
      <c r="L11" s="35" t="s">
        <v>116</v>
      </c>
      <c r="M11" s="35" t="s">
        <v>117</v>
      </c>
      <c r="N11" s="35" t="s">
        <v>116</v>
      </c>
      <c r="O11" s="35" t="s">
        <v>96</v>
      </c>
      <c r="P11" s="35" t="s">
        <v>118</v>
      </c>
      <c r="Q11" s="35" t="s">
        <v>116</v>
      </c>
      <c r="R11" s="35" t="s">
        <v>119</v>
      </c>
    </row>
    <row r="12" spans="1:18">
      <c r="A12" s="36"/>
      <c r="B12" s="35"/>
      <c r="C12" s="37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A13" s="36"/>
      <c r="B13" s="35"/>
      <c r="C13" s="37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A14" s="36"/>
      <c r="B14" s="35"/>
      <c r="C14" s="37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 ht="44.25" customHeight="1">
      <c r="A15" s="36">
        <v>1030</v>
      </c>
      <c r="B15" s="35" t="s">
        <v>115</v>
      </c>
      <c r="C15" s="37">
        <v>0.39097222222222222</v>
      </c>
      <c r="D15" s="35" t="s">
        <v>85</v>
      </c>
      <c r="E15" s="35">
        <v>33.223318999999996</v>
      </c>
      <c r="F15" s="35">
        <v>-166.92354700000001</v>
      </c>
      <c r="G15" s="35">
        <v>50</v>
      </c>
      <c r="H15" s="35" t="s">
        <v>111</v>
      </c>
      <c r="I15" s="35" t="s">
        <v>120</v>
      </c>
      <c r="J15" s="35" t="s">
        <v>88</v>
      </c>
      <c r="K15" s="35" t="s">
        <v>89</v>
      </c>
      <c r="L15" s="35" t="s">
        <v>120</v>
      </c>
      <c r="M15" s="35" t="s">
        <v>121</v>
      </c>
      <c r="N15" s="35" t="s">
        <v>120</v>
      </c>
      <c r="O15" s="35" t="s">
        <v>96</v>
      </c>
      <c r="P15" s="35" t="s">
        <v>92</v>
      </c>
      <c r="Q15" s="35" t="s">
        <v>120</v>
      </c>
      <c r="R15" s="35" t="s">
        <v>122</v>
      </c>
    </row>
    <row r="16" spans="1:18">
      <c r="A16" s="36"/>
      <c r="B16" s="35"/>
      <c r="C16" s="37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A17" s="36"/>
      <c r="B17" s="35"/>
      <c r="C17" s="37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A18" s="36"/>
      <c r="B18" s="35"/>
      <c r="C18" s="37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A19" s="36"/>
      <c r="B19" s="35"/>
      <c r="C19" s="37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</sheetData>
  <autoFilter ref="B1:R19" xr:uid="{17B9426F-906D-4673-9272-54AECB2FFEFD}"/>
  <mergeCells count="88">
    <mergeCell ref="B3:B5"/>
    <mergeCell ref="A3:A5"/>
    <mergeCell ref="C3:C5"/>
    <mergeCell ref="D3:D5"/>
    <mergeCell ref="E3:E5"/>
    <mergeCell ref="F3:F5"/>
    <mergeCell ref="G3:G5"/>
    <mergeCell ref="H3:H5"/>
    <mergeCell ref="I3:I5"/>
    <mergeCell ref="J3:J5"/>
    <mergeCell ref="O3:O5"/>
    <mergeCell ref="P3:P5"/>
    <mergeCell ref="Q3:Q5"/>
    <mergeCell ref="K3:K5"/>
    <mergeCell ref="L3:L5"/>
    <mergeCell ref="M3:M5"/>
    <mergeCell ref="N3:N5"/>
    <mergeCell ref="L6:L7"/>
    <mergeCell ref="B6:B7"/>
    <mergeCell ref="A6:A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Q6:Q7"/>
    <mergeCell ref="M6:M7"/>
    <mergeCell ref="N6:N7"/>
    <mergeCell ref="O6:O7"/>
    <mergeCell ref="P6:P7"/>
    <mergeCell ref="B8:B9"/>
    <mergeCell ref="A8:A9"/>
    <mergeCell ref="C8:C9"/>
    <mergeCell ref="D8:D9"/>
    <mergeCell ref="E8:E9"/>
    <mergeCell ref="F11:F14"/>
    <mergeCell ref="O8:O9"/>
    <mergeCell ref="P8:P9"/>
    <mergeCell ref="Q8:Q9"/>
    <mergeCell ref="R8:R9"/>
    <mergeCell ref="K8:K9"/>
    <mergeCell ref="L8:L9"/>
    <mergeCell ref="M8:M9"/>
    <mergeCell ref="N8:N9"/>
    <mergeCell ref="F8:F9"/>
    <mergeCell ref="G8:G9"/>
    <mergeCell ref="H8:H9"/>
    <mergeCell ref="I8:I9"/>
    <mergeCell ref="J8:J9"/>
    <mergeCell ref="G11:G14"/>
    <mergeCell ref="H11:H14"/>
    <mergeCell ref="B11:B14"/>
    <mergeCell ref="A11:A14"/>
    <mergeCell ref="C11:C14"/>
    <mergeCell ref="D11:D14"/>
    <mergeCell ref="E11:E14"/>
    <mergeCell ref="I11:I14"/>
    <mergeCell ref="J11:J14"/>
    <mergeCell ref="K11:K14"/>
    <mergeCell ref="P11:P14"/>
    <mergeCell ref="Q11:Q14"/>
    <mergeCell ref="R11:R14"/>
    <mergeCell ref="L11:L14"/>
    <mergeCell ref="M11:M14"/>
    <mergeCell ref="N11:N14"/>
    <mergeCell ref="O11:O14"/>
    <mergeCell ref="B15:B19"/>
    <mergeCell ref="A15:A19"/>
    <mergeCell ref="C15:C19"/>
    <mergeCell ref="D15:D19"/>
    <mergeCell ref="E15:E19"/>
    <mergeCell ref="F15:F19"/>
    <mergeCell ref="G15:G19"/>
    <mergeCell ref="H15:H19"/>
    <mergeCell ref="I15:I19"/>
    <mergeCell ref="J15:J19"/>
    <mergeCell ref="O15:O19"/>
    <mergeCell ref="P15:P19"/>
    <mergeCell ref="Q15:Q19"/>
    <mergeCell ref="R15:R19"/>
    <mergeCell ref="K15:K19"/>
    <mergeCell ref="L15:L19"/>
    <mergeCell ref="M15:M19"/>
    <mergeCell ref="N15:N19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C8D1D-AD40-4719-B0B6-96F1EE938085}">
  <dimension ref="A1:H72"/>
  <sheetViews>
    <sheetView tabSelected="1" workbookViewId="0"/>
  </sheetViews>
  <sheetFormatPr defaultRowHeight="14.45"/>
  <cols>
    <col min="2" max="2" width="9" bestFit="1" customWidth="1"/>
    <col min="3" max="3" width="16.42578125" style="6" bestFit="1" customWidth="1"/>
    <col min="4" max="4" width="14.42578125" style="12" customWidth="1"/>
    <col min="5" max="5" width="15.5703125" customWidth="1"/>
    <col min="6" max="6" width="15.140625" customWidth="1"/>
    <col min="7" max="7" width="8.28515625" style="13" customWidth="1"/>
    <col min="8" max="8" width="10.140625" style="13" customWidth="1"/>
  </cols>
  <sheetData>
    <row r="1" spans="1:8" ht="29.1">
      <c r="A1" s="2" t="s">
        <v>0</v>
      </c>
      <c r="B1" s="3" t="s">
        <v>1</v>
      </c>
      <c r="C1" s="2" t="s">
        <v>2</v>
      </c>
      <c r="D1" s="4" t="s">
        <v>3</v>
      </c>
      <c r="E1" s="4" t="s">
        <v>123</v>
      </c>
      <c r="F1" s="4" t="s">
        <v>124</v>
      </c>
      <c r="G1" s="4" t="s">
        <v>125</v>
      </c>
      <c r="H1" s="4" t="s">
        <v>126</v>
      </c>
    </row>
    <row r="2" spans="1:8">
      <c r="A2" s="24" t="s">
        <v>5</v>
      </c>
      <c r="B2" s="25" t="s">
        <v>6</v>
      </c>
      <c r="C2" s="7" t="s">
        <v>7</v>
      </c>
      <c r="D2" s="8">
        <v>30</v>
      </c>
      <c r="E2" s="14">
        <v>43748.851388888892</v>
      </c>
      <c r="F2" s="14">
        <v>43749.623611111114</v>
      </c>
      <c r="G2" s="15">
        <v>1112</v>
      </c>
      <c r="H2" s="15">
        <f>D2*G2</f>
        <v>33360</v>
      </c>
    </row>
    <row r="3" spans="1:8">
      <c r="A3" s="24"/>
      <c r="B3" s="25"/>
      <c r="C3" s="7" t="s">
        <v>9</v>
      </c>
      <c r="D3" s="8">
        <v>185</v>
      </c>
      <c r="E3" s="14">
        <v>43762.848611111112</v>
      </c>
      <c r="F3" s="14">
        <v>43763.753472222219</v>
      </c>
      <c r="G3" s="15">
        <v>1303</v>
      </c>
      <c r="H3" s="15">
        <f t="shared" ref="H3:H66" si="0">D3*G3</f>
        <v>241055</v>
      </c>
    </row>
    <row r="4" spans="1:8">
      <c r="A4" s="24"/>
      <c r="B4" s="25"/>
      <c r="C4" s="5" t="s">
        <v>10</v>
      </c>
      <c r="D4" s="8">
        <v>1341</v>
      </c>
      <c r="E4" s="14">
        <v>43768.118055555555</v>
      </c>
      <c r="F4" s="14">
        <v>43769.556944444441</v>
      </c>
      <c r="G4" s="15">
        <v>2072</v>
      </c>
      <c r="H4" s="15">
        <f t="shared" si="0"/>
        <v>2778552</v>
      </c>
    </row>
    <row r="5" spans="1:8">
      <c r="A5" s="24"/>
      <c r="B5" s="25"/>
      <c r="C5" s="9" t="s">
        <v>11</v>
      </c>
      <c r="D5" s="8">
        <v>30</v>
      </c>
      <c r="E5" s="14">
        <v>44083.173611111109</v>
      </c>
      <c r="F5" s="14">
        <v>44083.31527777778</v>
      </c>
      <c r="G5" s="15">
        <v>204</v>
      </c>
      <c r="H5" s="15">
        <f t="shared" si="0"/>
        <v>6120</v>
      </c>
    </row>
    <row r="6" spans="1:8">
      <c r="A6" s="24"/>
      <c r="B6" s="25"/>
      <c r="C6" s="5" t="s">
        <v>12</v>
      </c>
      <c r="D6" s="8">
        <v>1182</v>
      </c>
      <c r="E6" s="14">
        <v>44167.767361111109</v>
      </c>
      <c r="F6" s="14">
        <v>44169.771527777775</v>
      </c>
      <c r="G6" s="15">
        <v>2886</v>
      </c>
      <c r="H6" s="15">
        <f t="shared" si="0"/>
        <v>3411252</v>
      </c>
    </row>
    <row r="7" spans="1:8">
      <c r="A7" s="24"/>
      <c r="B7" s="25"/>
      <c r="C7" s="7" t="s">
        <v>13</v>
      </c>
      <c r="D7" s="8">
        <v>1363</v>
      </c>
      <c r="E7" s="14">
        <v>44172.458333333336</v>
      </c>
      <c r="F7" s="14">
        <v>44174.381249999999</v>
      </c>
      <c r="G7" s="15">
        <v>2769</v>
      </c>
      <c r="H7" s="15">
        <f t="shared" si="0"/>
        <v>3774147</v>
      </c>
    </row>
    <row r="8" spans="1:8">
      <c r="A8" s="24"/>
      <c r="B8" s="25"/>
      <c r="C8" s="5" t="s">
        <v>14</v>
      </c>
      <c r="D8" s="8">
        <v>30</v>
      </c>
      <c r="E8" s="14">
        <v>44188.638888888891</v>
      </c>
      <c r="F8" s="14">
        <v>44189.417361111111</v>
      </c>
      <c r="G8" s="15">
        <v>1121</v>
      </c>
      <c r="H8" s="15">
        <f t="shared" si="0"/>
        <v>33630</v>
      </c>
    </row>
    <row r="9" spans="1:8">
      <c r="A9" s="24" t="s">
        <v>15</v>
      </c>
      <c r="B9" s="25" t="s">
        <v>6</v>
      </c>
      <c r="C9" s="5" t="s">
        <v>12</v>
      </c>
      <c r="D9" s="8">
        <v>322</v>
      </c>
      <c r="E9" s="14">
        <v>44167.84375</v>
      </c>
      <c r="F9" s="14">
        <v>44169.614583333336</v>
      </c>
      <c r="G9" s="15">
        <v>2550</v>
      </c>
      <c r="H9" s="15">
        <f t="shared" si="0"/>
        <v>821100</v>
      </c>
    </row>
    <row r="10" spans="1:8">
      <c r="A10" s="24"/>
      <c r="B10" s="25"/>
      <c r="C10" s="10" t="s">
        <v>17</v>
      </c>
      <c r="D10" s="8">
        <v>60</v>
      </c>
      <c r="E10" s="14">
        <v>44172.783333333333</v>
      </c>
      <c r="F10" s="14">
        <v>44173.38958333333</v>
      </c>
      <c r="G10" s="15">
        <v>873</v>
      </c>
      <c r="H10" s="15">
        <f t="shared" si="0"/>
        <v>52380</v>
      </c>
    </row>
    <row r="11" spans="1:8">
      <c r="A11" s="24"/>
      <c r="B11" s="25"/>
      <c r="C11" s="5" t="s">
        <v>14</v>
      </c>
      <c r="D11" s="8">
        <v>322</v>
      </c>
      <c r="E11" s="14">
        <v>44188.910416666666</v>
      </c>
      <c r="F11" s="14">
        <v>44189.503472222219</v>
      </c>
      <c r="G11" s="15">
        <v>854</v>
      </c>
      <c r="H11" s="15">
        <f t="shared" si="0"/>
        <v>274988</v>
      </c>
    </row>
    <row r="12" spans="1:8">
      <c r="A12" s="24" t="s">
        <v>18</v>
      </c>
      <c r="B12" s="25" t="s">
        <v>6</v>
      </c>
      <c r="C12" s="9" t="s">
        <v>19</v>
      </c>
      <c r="D12" s="8">
        <v>133</v>
      </c>
      <c r="E12" s="14">
        <v>44131.383333333331</v>
      </c>
      <c r="F12" s="14">
        <v>44131.678472222222</v>
      </c>
      <c r="G12" s="15">
        <v>425</v>
      </c>
      <c r="H12" s="15">
        <f t="shared" si="0"/>
        <v>56525</v>
      </c>
    </row>
    <row r="13" spans="1:8">
      <c r="A13" s="24"/>
      <c r="B13" s="25"/>
      <c r="C13" s="5" t="s">
        <v>12</v>
      </c>
      <c r="D13" s="8">
        <v>144</v>
      </c>
      <c r="E13" s="14">
        <v>44167.811805555553</v>
      </c>
      <c r="F13" s="14">
        <v>44169.579861111109</v>
      </c>
      <c r="G13" s="15">
        <v>2546</v>
      </c>
      <c r="H13" s="15">
        <f t="shared" si="0"/>
        <v>366624</v>
      </c>
    </row>
    <row r="14" spans="1:8">
      <c r="A14" s="24"/>
      <c r="B14" s="25"/>
      <c r="C14" s="10" t="s">
        <v>17</v>
      </c>
      <c r="D14" s="8">
        <v>133</v>
      </c>
      <c r="E14" s="14">
        <v>44172.856249999997</v>
      </c>
      <c r="F14" s="14">
        <v>44173.674305555556</v>
      </c>
      <c r="G14" s="15">
        <v>1178</v>
      </c>
      <c r="H14" s="15">
        <f t="shared" si="0"/>
        <v>156674</v>
      </c>
    </row>
    <row r="15" spans="1:8">
      <c r="A15" s="24" t="s">
        <v>21</v>
      </c>
      <c r="B15" s="25" t="s">
        <v>6</v>
      </c>
      <c r="C15" s="5" t="s">
        <v>12</v>
      </c>
      <c r="D15" s="8">
        <v>1028</v>
      </c>
      <c r="E15" s="14">
        <v>44167.804861111108</v>
      </c>
      <c r="F15" s="14">
        <v>44169.616666666669</v>
      </c>
      <c r="G15" s="15">
        <v>2609</v>
      </c>
      <c r="H15" s="15">
        <f t="shared" si="0"/>
        <v>2682052</v>
      </c>
    </row>
    <row r="16" spans="1:8">
      <c r="A16" s="24"/>
      <c r="B16" s="25"/>
      <c r="C16" s="7" t="s">
        <v>13</v>
      </c>
      <c r="D16" s="8">
        <v>614</v>
      </c>
      <c r="E16" s="14">
        <v>44172.789583333331</v>
      </c>
      <c r="F16" s="14">
        <v>44174.45416666667</v>
      </c>
      <c r="G16" s="15">
        <v>2397</v>
      </c>
      <c r="H16" s="15">
        <f t="shared" si="0"/>
        <v>1471758</v>
      </c>
    </row>
    <row r="17" spans="1:8">
      <c r="A17" s="24"/>
      <c r="B17" s="25"/>
      <c r="C17" s="5" t="s">
        <v>14</v>
      </c>
      <c r="D17" s="8">
        <v>660</v>
      </c>
      <c r="E17" s="14">
        <v>44188.663194444445</v>
      </c>
      <c r="F17" s="14">
        <v>44189.621527777781</v>
      </c>
      <c r="G17" s="15">
        <v>1380</v>
      </c>
      <c r="H17" s="15">
        <f t="shared" si="0"/>
        <v>910800</v>
      </c>
    </row>
    <row r="18" spans="1:8">
      <c r="A18" s="24" t="s">
        <v>23</v>
      </c>
      <c r="B18" s="25" t="s">
        <v>6</v>
      </c>
      <c r="C18" s="11" t="s">
        <v>24</v>
      </c>
      <c r="D18" s="8">
        <v>359</v>
      </c>
      <c r="E18" s="14">
        <v>43128.376388888886</v>
      </c>
      <c r="F18" s="14">
        <v>43129.658333333333</v>
      </c>
      <c r="G18" s="15">
        <v>1846</v>
      </c>
      <c r="H18" s="15">
        <f t="shared" si="0"/>
        <v>662714</v>
      </c>
    </row>
    <row r="19" spans="1:8">
      <c r="A19" s="24"/>
      <c r="B19" s="25"/>
      <c r="C19" s="9" t="s">
        <v>26</v>
      </c>
      <c r="D19" s="8">
        <v>360</v>
      </c>
      <c r="E19" s="14">
        <v>43388.436111111114</v>
      </c>
      <c r="F19" s="14">
        <v>43388.731249999997</v>
      </c>
      <c r="G19" s="15">
        <v>425</v>
      </c>
      <c r="H19" s="15">
        <f t="shared" si="0"/>
        <v>153000</v>
      </c>
    </row>
    <row r="20" spans="1:8">
      <c r="A20" s="24"/>
      <c r="B20" s="25"/>
      <c r="C20" s="11" t="s">
        <v>27</v>
      </c>
      <c r="D20" s="8">
        <v>360</v>
      </c>
      <c r="E20" s="14">
        <v>43416.32708333333</v>
      </c>
      <c r="F20" s="14">
        <v>43418.582638888889</v>
      </c>
      <c r="G20" s="15">
        <v>3248</v>
      </c>
      <c r="H20" s="15">
        <f t="shared" si="0"/>
        <v>1169280</v>
      </c>
    </row>
    <row r="21" spans="1:8">
      <c r="A21" s="24"/>
      <c r="B21" s="25"/>
      <c r="C21" s="5" t="s">
        <v>12</v>
      </c>
      <c r="D21" s="8">
        <v>682</v>
      </c>
      <c r="E21" s="14">
        <v>44167.825694444444</v>
      </c>
      <c r="F21" s="14">
        <v>44169.700694444444</v>
      </c>
      <c r="G21" s="15">
        <v>2700</v>
      </c>
      <c r="H21" s="15">
        <f t="shared" si="0"/>
        <v>1841400</v>
      </c>
    </row>
    <row r="22" spans="1:8">
      <c r="A22" s="24"/>
      <c r="B22" s="25"/>
      <c r="C22" s="7" t="s">
        <v>13</v>
      </c>
      <c r="D22" s="8">
        <v>682</v>
      </c>
      <c r="E22" s="14">
        <v>44172.70208333333</v>
      </c>
      <c r="F22" s="14">
        <v>44174.37777777778</v>
      </c>
      <c r="G22" s="15">
        <v>2413</v>
      </c>
      <c r="H22" s="15">
        <f t="shared" si="0"/>
        <v>1645666</v>
      </c>
    </row>
    <row r="23" spans="1:8">
      <c r="A23" s="24"/>
      <c r="B23" s="25"/>
      <c r="C23" s="5" t="s">
        <v>14</v>
      </c>
      <c r="D23" s="8">
        <v>682</v>
      </c>
      <c r="E23" s="14">
        <v>44189.088194444441</v>
      </c>
      <c r="F23" s="14">
        <v>44189.599305555559</v>
      </c>
      <c r="G23" s="15">
        <v>736</v>
      </c>
      <c r="H23" s="15">
        <f t="shared" si="0"/>
        <v>501952</v>
      </c>
    </row>
    <row r="24" spans="1:8">
      <c r="A24" s="24" t="s">
        <v>28</v>
      </c>
      <c r="B24" s="25" t="s">
        <v>6</v>
      </c>
      <c r="C24" s="11" t="s">
        <v>29</v>
      </c>
      <c r="D24" s="8">
        <v>510</v>
      </c>
      <c r="E24" s="14">
        <v>44168.228472222225</v>
      </c>
      <c r="F24" s="14">
        <v>44169.739583333336</v>
      </c>
      <c r="G24" s="15">
        <v>2176</v>
      </c>
      <c r="H24" s="15">
        <f t="shared" si="0"/>
        <v>1109760</v>
      </c>
    </row>
    <row r="25" spans="1:8">
      <c r="A25" s="24"/>
      <c r="B25" s="25"/>
      <c r="C25" s="10" t="s">
        <v>17</v>
      </c>
      <c r="D25" s="8">
        <v>385</v>
      </c>
      <c r="E25" s="14">
        <v>44172.697222222225</v>
      </c>
      <c r="F25" s="14">
        <v>44173.538888888892</v>
      </c>
      <c r="G25" s="15">
        <v>1212</v>
      </c>
      <c r="H25" s="15">
        <f t="shared" si="0"/>
        <v>466620</v>
      </c>
    </row>
    <row r="26" spans="1:8">
      <c r="A26" s="24"/>
      <c r="B26" s="25"/>
      <c r="C26" s="9" t="s">
        <v>31</v>
      </c>
      <c r="D26" s="8">
        <v>385</v>
      </c>
      <c r="E26" s="14">
        <v>44189.044444444444</v>
      </c>
      <c r="F26" s="14">
        <v>44189.480555555558</v>
      </c>
      <c r="G26" s="15">
        <v>628</v>
      </c>
      <c r="H26" s="15">
        <f t="shared" si="0"/>
        <v>241780</v>
      </c>
    </row>
    <row r="27" spans="1:8">
      <c r="A27" s="24" t="s">
        <v>32</v>
      </c>
      <c r="B27" s="25" t="s">
        <v>6</v>
      </c>
      <c r="C27" s="5" t="s">
        <v>12</v>
      </c>
      <c r="D27" s="8">
        <v>324</v>
      </c>
      <c r="E27" s="14">
        <v>44167.791666666664</v>
      </c>
      <c r="F27" s="14">
        <v>44169.89166666667</v>
      </c>
      <c r="G27" s="15">
        <v>3024</v>
      </c>
      <c r="H27" s="15">
        <f t="shared" si="0"/>
        <v>979776</v>
      </c>
    </row>
    <row r="28" spans="1:8">
      <c r="A28" s="24"/>
      <c r="B28" s="25"/>
      <c r="C28" s="7" t="s">
        <v>13</v>
      </c>
      <c r="D28" s="8">
        <v>324</v>
      </c>
      <c r="E28" s="14">
        <v>44172.568055555559</v>
      </c>
      <c r="F28" s="14">
        <v>44174.420138888891</v>
      </c>
      <c r="G28" s="15">
        <v>2667</v>
      </c>
      <c r="H28" s="15">
        <f t="shared" si="0"/>
        <v>864108</v>
      </c>
    </row>
    <row r="29" spans="1:8">
      <c r="A29" s="24"/>
      <c r="B29" s="25"/>
      <c r="C29" s="9" t="s">
        <v>31</v>
      </c>
      <c r="D29" s="8">
        <v>324</v>
      </c>
      <c r="E29" s="14">
        <v>44189.000694444447</v>
      </c>
      <c r="F29" s="14">
        <v>44189.546527777777</v>
      </c>
      <c r="G29" s="15">
        <v>786</v>
      </c>
      <c r="H29" s="15">
        <f t="shared" si="0"/>
        <v>254664</v>
      </c>
    </row>
    <row r="30" spans="1:8">
      <c r="A30" s="24" t="s">
        <v>34</v>
      </c>
      <c r="B30" s="25" t="s">
        <v>6</v>
      </c>
      <c r="C30" s="5" t="s">
        <v>12</v>
      </c>
      <c r="D30" s="8">
        <v>1355</v>
      </c>
      <c r="E30" s="14">
        <v>44167.815972222219</v>
      </c>
      <c r="F30" s="14">
        <v>44169.8</v>
      </c>
      <c r="G30" s="15">
        <v>2857</v>
      </c>
      <c r="H30" s="15">
        <f t="shared" si="0"/>
        <v>3871235</v>
      </c>
    </row>
    <row r="31" spans="1:8">
      <c r="A31" s="24"/>
      <c r="B31" s="25"/>
      <c r="C31" s="10" t="s">
        <v>36</v>
      </c>
      <c r="D31" s="8">
        <v>1302</v>
      </c>
      <c r="E31" s="14">
        <v>44172.645833333336</v>
      </c>
      <c r="F31" s="14">
        <v>44175.035416666666</v>
      </c>
      <c r="G31" s="15">
        <v>3441</v>
      </c>
      <c r="H31" s="15">
        <f t="shared" si="0"/>
        <v>4480182</v>
      </c>
    </row>
    <row r="32" spans="1:8">
      <c r="A32" s="24"/>
      <c r="B32" s="25"/>
      <c r="C32" s="5" t="s">
        <v>14</v>
      </c>
      <c r="D32" s="8">
        <v>402</v>
      </c>
      <c r="E32" s="14">
        <v>44188.977083333331</v>
      </c>
      <c r="F32" s="14">
        <v>44189.470138888886</v>
      </c>
      <c r="G32" s="15">
        <v>710</v>
      </c>
      <c r="H32" s="15">
        <f t="shared" si="0"/>
        <v>285420</v>
      </c>
    </row>
    <row r="33" spans="1:8">
      <c r="A33" s="24" t="s">
        <v>37</v>
      </c>
      <c r="B33" s="25" t="s">
        <v>6</v>
      </c>
      <c r="C33" s="11" t="s">
        <v>7</v>
      </c>
      <c r="D33" s="8">
        <v>2</v>
      </c>
      <c r="E33" s="14">
        <v>43748.767361111109</v>
      </c>
      <c r="F33" s="14">
        <v>43749.648611111108</v>
      </c>
      <c r="G33" s="15">
        <v>1269</v>
      </c>
      <c r="H33" s="15">
        <f t="shared" si="0"/>
        <v>2538</v>
      </c>
    </row>
    <row r="34" spans="1:8">
      <c r="A34" s="24"/>
      <c r="B34" s="25"/>
      <c r="C34" s="11" t="s">
        <v>39</v>
      </c>
      <c r="D34" s="8">
        <v>2</v>
      </c>
      <c r="E34" s="14">
        <v>43762.17291666667</v>
      </c>
      <c r="F34" s="14">
        <v>43764.6</v>
      </c>
      <c r="G34" s="15">
        <v>3495</v>
      </c>
      <c r="H34" s="15">
        <f t="shared" si="0"/>
        <v>6990</v>
      </c>
    </row>
    <row r="35" spans="1:8">
      <c r="A35" s="24"/>
      <c r="B35" s="25"/>
      <c r="C35" s="11" t="s">
        <v>40</v>
      </c>
      <c r="D35" s="8">
        <v>2</v>
      </c>
      <c r="E35" s="14">
        <v>43767.970138888886</v>
      </c>
      <c r="F35" s="14">
        <v>43770.370138888888</v>
      </c>
      <c r="G35" s="15">
        <v>3456</v>
      </c>
      <c r="H35" s="15">
        <f t="shared" si="0"/>
        <v>6912</v>
      </c>
    </row>
    <row r="36" spans="1:8">
      <c r="A36" s="24"/>
      <c r="B36" s="25"/>
      <c r="C36" s="9" t="s">
        <v>41</v>
      </c>
      <c r="D36" s="8">
        <v>2</v>
      </c>
      <c r="E36" s="14">
        <v>43786.213194444441</v>
      </c>
      <c r="F36" s="14">
        <v>43786.661805555559</v>
      </c>
      <c r="G36" s="15">
        <v>646</v>
      </c>
      <c r="H36" s="15">
        <f t="shared" si="0"/>
        <v>1292</v>
      </c>
    </row>
    <row r="37" spans="1:8">
      <c r="A37" s="24" t="s">
        <v>42</v>
      </c>
      <c r="B37" s="25" t="s">
        <v>6</v>
      </c>
      <c r="C37" s="5" t="s">
        <v>12</v>
      </c>
      <c r="D37" s="8">
        <v>359</v>
      </c>
      <c r="E37" s="14">
        <v>44167.76666666667</v>
      </c>
      <c r="F37" s="14">
        <v>44169.572916666664</v>
      </c>
      <c r="G37" s="15">
        <v>2601</v>
      </c>
      <c r="H37" s="15">
        <f t="shared" si="0"/>
        <v>933759</v>
      </c>
    </row>
    <row r="38" spans="1:8">
      <c r="A38" s="24"/>
      <c r="B38" s="25"/>
      <c r="C38" s="10" t="s">
        <v>17</v>
      </c>
      <c r="D38" s="8">
        <v>247</v>
      </c>
      <c r="E38" s="14">
        <v>44172.742361111108</v>
      </c>
      <c r="F38" s="14">
        <v>44173.570833333331</v>
      </c>
      <c r="G38" s="15">
        <v>1193</v>
      </c>
      <c r="H38" s="15">
        <f t="shared" si="0"/>
        <v>294671</v>
      </c>
    </row>
    <row r="39" spans="1:8">
      <c r="A39" s="24"/>
      <c r="B39" s="25"/>
      <c r="C39" s="5" t="s">
        <v>14</v>
      </c>
      <c r="D39" s="8">
        <v>359</v>
      </c>
      <c r="E39" s="14">
        <v>44188.992361111108</v>
      </c>
      <c r="F39" s="14">
        <v>44189.402777777781</v>
      </c>
      <c r="G39" s="15">
        <v>591</v>
      </c>
      <c r="H39" s="15">
        <f t="shared" si="0"/>
        <v>212169</v>
      </c>
    </row>
    <row r="40" spans="1:8">
      <c r="A40" s="24" t="s">
        <v>44</v>
      </c>
      <c r="B40" s="25" t="s">
        <v>6</v>
      </c>
      <c r="C40" s="9" t="s">
        <v>19</v>
      </c>
      <c r="D40" s="8">
        <v>104</v>
      </c>
      <c r="E40" s="14">
        <v>44131.383333333331</v>
      </c>
      <c r="F40" s="14">
        <v>44131.706944444442</v>
      </c>
      <c r="G40" s="15">
        <v>466</v>
      </c>
      <c r="H40" s="15">
        <f t="shared" si="0"/>
        <v>48464</v>
      </c>
    </row>
    <row r="41" spans="1:8">
      <c r="A41" s="24"/>
      <c r="B41" s="25"/>
      <c r="C41" s="5" t="s">
        <v>46</v>
      </c>
      <c r="D41" s="8">
        <v>104</v>
      </c>
      <c r="E41" s="14">
        <v>44167.780555555553</v>
      </c>
      <c r="F41" s="14">
        <v>44168.840277777781</v>
      </c>
      <c r="G41" s="15">
        <v>1526</v>
      </c>
      <c r="H41" s="15">
        <f t="shared" si="0"/>
        <v>158704</v>
      </c>
    </row>
    <row r="42" spans="1:8">
      <c r="A42" s="24"/>
      <c r="B42" s="25"/>
      <c r="C42" s="5" t="s">
        <v>17</v>
      </c>
      <c r="D42" s="8">
        <v>104</v>
      </c>
      <c r="E42" s="14">
        <v>44172.73333333333</v>
      </c>
      <c r="F42" s="14">
        <v>44173.711805555555</v>
      </c>
      <c r="G42" s="15">
        <v>1409</v>
      </c>
      <c r="H42" s="15">
        <f t="shared" si="0"/>
        <v>146536</v>
      </c>
    </row>
    <row r="43" spans="1:8">
      <c r="A43" s="24" t="s">
        <v>47</v>
      </c>
      <c r="B43" s="25" t="s">
        <v>6</v>
      </c>
      <c r="C43" s="5" t="s">
        <v>7</v>
      </c>
      <c r="D43" s="8">
        <v>344</v>
      </c>
      <c r="E43" s="14">
        <v>43748.872916666667</v>
      </c>
      <c r="F43" s="14">
        <v>43749.727777777778</v>
      </c>
      <c r="G43" s="15">
        <v>1231</v>
      </c>
      <c r="H43" s="15">
        <f t="shared" si="0"/>
        <v>423464</v>
      </c>
    </row>
    <row r="44" spans="1:8">
      <c r="A44" s="24"/>
      <c r="B44" s="25"/>
      <c r="C44" s="5" t="s">
        <v>39</v>
      </c>
      <c r="D44" s="8">
        <v>344</v>
      </c>
      <c r="E44" s="14">
        <v>43762.384722222225</v>
      </c>
      <c r="F44" s="14">
        <v>43764.427777777775</v>
      </c>
      <c r="G44" s="15">
        <v>2942</v>
      </c>
      <c r="H44" s="15">
        <f t="shared" si="0"/>
        <v>1012048</v>
      </c>
    </row>
    <row r="45" spans="1:8">
      <c r="A45" s="24"/>
      <c r="B45" s="25"/>
      <c r="C45" s="5" t="s">
        <v>10</v>
      </c>
      <c r="D45" s="8">
        <v>344</v>
      </c>
      <c r="E45" s="14">
        <v>43768.078472222223</v>
      </c>
      <c r="F45" s="14">
        <v>43769.716666666667</v>
      </c>
      <c r="G45" s="15">
        <v>2359</v>
      </c>
      <c r="H45" s="15">
        <f t="shared" si="0"/>
        <v>811496</v>
      </c>
    </row>
    <row r="46" spans="1:8">
      <c r="A46" s="24"/>
      <c r="B46" s="25"/>
      <c r="C46" s="9" t="s">
        <v>19</v>
      </c>
      <c r="D46" s="8">
        <v>801</v>
      </c>
      <c r="E46" s="14">
        <v>44131.408333333333</v>
      </c>
      <c r="F46" s="14">
        <v>44131.683333333334</v>
      </c>
      <c r="G46" s="15">
        <v>396</v>
      </c>
      <c r="H46" s="15">
        <f t="shared" si="0"/>
        <v>317196</v>
      </c>
    </row>
    <row r="47" spans="1:8">
      <c r="A47" s="24"/>
      <c r="B47" s="25"/>
      <c r="C47" s="11" t="s">
        <v>12</v>
      </c>
      <c r="D47" s="8">
        <v>967</v>
      </c>
      <c r="E47" s="14">
        <v>44167.8125</v>
      </c>
      <c r="F47" s="14">
        <v>44169.585416666669</v>
      </c>
      <c r="G47" s="15">
        <v>2553</v>
      </c>
      <c r="H47" s="15">
        <f t="shared" si="0"/>
        <v>2468751</v>
      </c>
    </row>
    <row r="48" spans="1:8">
      <c r="A48" s="24"/>
      <c r="B48" s="25"/>
      <c r="C48" s="11" t="s">
        <v>13</v>
      </c>
      <c r="D48" s="8">
        <v>967</v>
      </c>
      <c r="E48" s="14">
        <v>44172.859722222223</v>
      </c>
      <c r="F48" s="14">
        <v>44173.727777777778</v>
      </c>
      <c r="G48" s="15">
        <v>1250</v>
      </c>
      <c r="H48" s="15">
        <f t="shared" si="0"/>
        <v>1208750</v>
      </c>
    </row>
    <row r="49" spans="1:8">
      <c r="A49" s="24" t="s">
        <v>49</v>
      </c>
      <c r="B49" s="25" t="s">
        <v>6</v>
      </c>
      <c r="C49" s="5" t="s">
        <v>12</v>
      </c>
      <c r="D49" s="8">
        <v>752</v>
      </c>
      <c r="E49" s="14">
        <v>44167.850694444445</v>
      </c>
      <c r="F49" s="14">
        <v>44169.48333333333</v>
      </c>
      <c r="G49" s="15">
        <v>2351</v>
      </c>
      <c r="H49" s="15">
        <f t="shared" si="0"/>
        <v>1767952</v>
      </c>
    </row>
    <row r="50" spans="1:8">
      <c r="A50" s="24"/>
      <c r="B50" s="25"/>
      <c r="C50" s="5" t="s">
        <v>13</v>
      </c>
      <c r="D50" s="8">
        <v>16</v>
      </c>
      <c r="E50" s="14">
        <v>44172.561805555553</v>
      </c>
      <c r="F50" s="14">
        <v>44174.355555555558</v>
      </c>
      <c r="G50" s="15">
        <v>2583</v>
      </c>
      <c r="H50" s="15">
        <f t="shared" si="0"/>
        <v>41328</v>
      </c>
    </row>
    <row r="51" spans="1:8">
      <c r="A51" s="24"/>
      <c r="B51" s="25"/>
      <c r="C51" s="5" t="s">
        <v>14</v>
      </c>
      <c r="D51" s="8">
        <v>16</v>
      </c>
      <c r="E51" s="14">
        <v>44188.978472222225</v>
      </c>
      <c r="F51" s="14">
        <v>44189.598611111112</v>
      </c>
      <c r="G51" s="15">
        <v>893</v>
      </c>
      <c r="H51" s="15">
        <f t="shared" si="0"/>
        <v>14288</v>
      </c>
    </row>
    <row r="52" spans="1:8">
      <c r="A52" s="24" t="s">
        <v>51</v>
      </c>
      <c r="B52" s="25" t="s">
        <v>6</v>
      </c>
      <c r="C52" s="5" t="s">
        <v>12</v>
      </c>
      <c r="D52" s="8">
        <v>276</v>
      </c>
      <c r="E52" s="14">
        <v>44167.875</v>
      </c>
      <c r="F52" s="14">
        <v>44169.650694444441</v>
      </c>
      <c r="G52" s="15">
        <v>2557</v>
      </c>
      <c r="H52" s="15">
        <f t="shared" si="0"/>
        <v>705732</v>
      </c>
    </row>
    <row r="53" spans="1:8">
      <c r="A53" s="24"/>
      <c r="B53" s="25"/>
      <c r="C53" s="5" t="s">
        <v>17</v>
      </c>
      <c r="D53" s="8">
        <v>121</v>
      </c>
      <c r="E53" s="14">
        <v>44172.861111111109</v>
      </c>
      <c r="F53" s="14">
        <v>44173.638888888891</v>
      </c>
      <c r="G53" s="15">
        <v>1120</v>
      </c>
      <c r="H53" s="15">
        <f t="shared" si="0"/>
        <v>135520</v>
      </c>
    </row>
    <row r="54" spans="1:8">
      <c r="A54" s="24"/>
      <c r="B54" s="25"/>
      <c r="C54" s="9" t="s">
        <v>31</v>
      </c>
      <c r="D54" s="8">
        <v>276</v>
      </c>
      <c r="E54" s="14">
        <v>44189.035416666666</v>
      </c>
      <c r="F54" s="14">
        <v>44189.37777777778</v>
      </c>
      <c r="G54" s="15">
        <v>493</v>
      </c>
      <c r="H54" s="15">
        <f t="shared" si="0"/>
        <v>136068</v>
      </c>
    </row>
    <row r="55" spans="1:8">
      <c r="A55" s="24" t="s">
        <v>53</v>
      </c>
      <c r="B55" s="25" t="s">
        <v>6</v>
      </c>
      <c r="C55" s="5" t="s">
        <v>54</v>
      </c>
      <c r="D55" s="8">
        <v>838</v>
      </c>
      <c r="E55" s="14">
        <v>43127.79583333333</v>
      </c>
      <c r="F55" s="14">
        <v>43129.536805555559</v>
      </c>
      <c r="G55" s="15">
        <v>2507</v>
      </c>
      <c r="H55" s="15">
        <f t="shared" si="0"/>
        <v>2100866</v>
      </c>
    </row>
    <row r="56" spans="1:8">
      <c r="A56" s="24"/>
      <c r="B56" s="25"/>
      <c r="C56" s="5" t="s">
        <v>56</v>
      </c>
      <c r="D56" s="8">
        <v>20</v>
      </c>
      <c r="E56" s="14">
        <v>43388.907638888886</v>
      </c>
      <c r="F56" s="14">
        <v>43389.381249999999</v>
      </c>
      <c r="G56" s="15">
        <v>682</v>
      </c>
      <c r="H56" s="15">
        <f t="shared" si="0"/>
        <v>13640</v>
      </c>
    </row>
    <row r="57" spans="1:8">
      <c r="A57" s="24"/>
      <c r="B57" s="25"/>
      <c r="C57" s="5" t="s">
        <v>57</v>
      </c>
      <c r="D57" s="8">
        <v>20</v>
      </c>
      <c r="E57" s="14">
        <v>43392.129166666666</v>
      </c>
      <c r="F57" s="14">
        <v>43393.401388888888</v>
      </c>
      <c r="G57" s="15">
        <v>1832</v>
      </c>
      <c r="H57" s="15">
        <f t="shared" si="0"/>
        <v>36640</v>
      </c>
    </row>
    <row r="58" spans="1:8">
      <c r="A58" s="24"/>
      <c r="B58" s="25"/>
      <c r="C58" s="5" t="s">
        <v>58</v>
      </c>
      <c r="D58" s="8">
        <v>852</v>
      </c>
      <c r="E58" s="14">
        <v>43415.864583333336</v>
      </c>
      <c r="F58" s="14">
        <v>43419.531944444447</v>
      </c>
      <c r="G58" s="15">
        <v>5281</v>
      </c>
      <c r="H58" s="15">
        <f t="shared" si="0"/>
        <v>4499412</v>
      </c>
    </row>
    <row r="59" spans="1:8">
      <c r="A59" s="24"/>
      <c r="B59" s="25"/>
      <c r="C59" s="5" t="s">
        <v>7</v>
      </c>
      <c r="D59" s="8">
        <v>19</v>
      </c>
      <c r="E59" s="14">
        <v>43748.76666666667</v>
      </c>
      <c r="F59" s="14">
        <v>43749.754861111112</v>
      </c>
      <c r="G59" s="15">
        <v>1423</v>
      </c>
      <c r="H59" s="15">
        <f t="shared" si="0"/>
        <v>27037</v>
      </c>
    </row>
    <row r="60" spans="1:8">
      <c r="A60" s="24"/>
      <c r="B60" s="25"/>
      <c r="C60" s="5" t="s">
        <v>39</v>
      </c>
      <c r="D60" s="8">
        <v>870</v>
      </c>
      <c r="E60" s="14">
        <v>43762.171527777777</v>
      </c>
      <c r="F60" s="14">
        <v>43764.561805555553</v>
      </c>
      <c r="G60" s="15">
        <v>3442</v>
      </c>
      <c r="H60" s="15">
        <f t="shared" si="0"/>
        <v>2994540</v>
      </c>
    </row>
    <row r="61" spans="1:8">
      <c r="A61" s="24"/>
      <c r="B61" s="25"/>
      <c r="C61" s="5" t="s">
        <v>59</v>
      </c>
      <c r="D61" s="8">
        <v>867</v>
      </c>
      <c r="E61" s="14">
        <v>43767.972916666666</v>
      </c>
      <c r="F61" s="14">
        <v>43769.695138888892</v>
      </c>
      <c r="G61" s="15">
        <v>2480</v>
      </c>
      <c r="H61" s="15">
        <f t="shared" si="0"/>
        <v>2150160</v>
      </c>
    </row>
    <row r="62" spans="1:8">
      <c r="A62" s="24"/>
      <c r="B62" s="25"/>
      <c r="C62" s="5" t="s">
        <v>60</v>
      </c>
      <c r="D62" s="8">
        <v>19</v>
      </c>
      <c r="E62" s="14">
        <v>43786.209027777775</v>
      </c>
      <c r="F62" s="14">
        <v>43787.362500000003</v>
      </c>
      <c r="G62" s="15">
        <v>1661</v>
      </c>
      <c r="H62" s="15">
        <f t="shared" si="0"/>
        <v>31559</v>
      </c>
    </row>
    <row r="63" spans="1:8">
      <c r="A63" s="24"/>
      <c r="B63" s="25"/>
      <c r="C63" s="5" t="s">
        <v>61</v>
      </c>
      <c r="D63" s="8">
        <v>19</v>
      </c>
      <c r="E63" s="14">
        <v>44082.872916666667</v>
      </c>
      <c r="F63" s="14">
        <v>44083.43472222222</v>
      </c>
      <c r="G63" s="15">
        <v>809</v>
      </c>
      <c r="H63" s="15">
        <f t="shared" si="0"/>
        <v>15371</v>
      </c>
    </row>
    <row r="64" spans="1:8">
      <c r="A64" s="24"/>
      <c r="B64" s="25"/>
      <c r="C64" s="5" t="s">
        <v>12</v>
      </c>
      <c r="D64" s="8">
        <v>879</v>
      </c>
      <c r="E64" s="14">
        <v>44167.737500000003</v>
      </c>
      <c r="F64" s="14">
        <v>44169.673611111109</v>
      </c>
      <c r="G64" s="15">
        <v>2788</v>
      </c>
      <c r="H64" s="15">
        <f t="shared" si="0"/>
        <v>2450652</v>
      </c>
    </row>
    <row r="65" spans="1:8">
      <c r="A65" s="24"/>
      <c r="B65" s="25"/>
      <c r="C65" s="5" t="s">
        <v>13</v>
      </c>
      <c r="D65" s="8">
        <v>879</v>
      </c>
      <c r="E65" s="14">
        <v>44172.545138888891</v>
      </c>
      <c r="F65" s="14">
        <v>44174.509722222225</v>
      </c>
      <c r="G65" s="15">
        <v>2829</v>
      </c>
      <c r="H65" s="15">
        <f t="shared" si="0"/>
        <v>2486691</v>
      </c>
    </row>
    <row r="66" spans="1:8">
      <c r="A66" s="24"/>
      <c r="B66" s="25"/>
      <c r="C66" s="5" t="s">
        <v>14</v>
      </c>
      <c r="D66" s="8">
        <v>18</v>
      </c>
      <c r="E66" s="14">
        <v>44188.633333333331</v>
      </c>
      <c r="F66" s="14">
        <v>44189.40902777778</v>
      </c>
      <c r="G66" s="15">
        <v>1117</v>
      </c>
      <c r="H66" s="15">
        <f t="shared" si="0"/>
        <v>20106</v>
      </c>
    </row>
    <row r="67" spans="1:8">
      <c r="A67" s="24" t="s">
        <v>62</v>
      </c>
      <c r="B67" s="25" t="s">
        <v>6</v>
      </c>
      <c r="C67" s="5" t="s">
        <v>12</v>
      </c>
      <c r="D67" s="8">
        <v>494</v>
      </c>
      <c r="E67" s="14">
        <v>44167.977083333331</v>
      </c>
      <c r="F67" s="14">
        <v>44169.663194444445</v>
      </c>
      <c r="G67" s="15">
        <v>2428</v>
      </c>
      <c r="H67" s="15">
        <f t="shared" ref="H67:H72" si="1">D67*G67</f>
        <v>1199432</v>
      </c>
    </row>
    <row r="68" spans="1:8">
      <c r="A68" s="24"/>
      <c r="B68" s="25"/>
      <c r="C68" s="11" t="s">
        <v>17</v>
      </c>
      <c r="D68" s="8">
        <v>362</v>
      </c>
      <c r="E68" s="14">
        <v>44172.640972222223</v>
      </c>
      <c r="F68" s="14">
        <v>44173.550694444442</v>
      </c>
      <c r="G68" s="15">
        <v>1310</v>
      </c>
      <c r="H68" s="15">
        <f t="shared" si="1"/>
        <v>474220</v>
      </c>
    </row>
    <row r="69" spans="1:8">
      <c r="A69" s="24"/>
      <c r="B69" s="25"/>
      <c r="C69" s="5" t="s">
        <v>14</v>
      </c>
      <c r="D69" s="8">
        <v>494</v>
      </c>
      <c r="E69" s="14">
        <v>44188.963194444441</v>
      </c>
      <c r="F69" s="14">
        <v>44189.431944444441</v>
      </c>
      <c r="G69" s="15">
        <v>675</v>
      </c>
      <c r="H69" s="15">
        <f t="shared" si="1"/>
        <v>333450</v>
      </c>
    </row>
    <row r="70" spans="1:8">
      <c r="A70" s="24" t="s">
        <v>64</v>
      </c>
      <c r="B70" s="25" t="s">
        <v>6</v>
      </c>
      <c r="C70" s="5" t="s">
        <v>12</v>
      </c>
      <c r="D70" s="8">
        <v>201</v>
      </c>
      <c r="E70" s="14">
        <v>44167.831250000003</v>
      </c>
      <c r="F70" s="14">
        <v>44169.827777777777</v>
      </c>
      <c r="G70" s="15">
        <v>2875</v>
      </c>
      <c r="H70" s="15">
        <f t="shared" si="1"/>
        <v>577875</v>
      </c>
    </row>
    <row r="71" spans="1:8">
      <c r="A71" s="24"/>
      <c r="B71" s="25"/>
      <c r="C71" s="5" t="s">
        <v>13</v>
      </c>
      <c r="D71" s="8">
        <v>201</v>
      </c>
      <c r="E71" s="14">
        <v>44172.706250000003</v>
      </c>
      <c r="F71" s="14">
        <v>44174.37777777778</v>
      </c>
      <c r="G71" s="15">
        <v>2407</v>
      </c>
      <c r="H71" s="15">
        <f t="shared" si="1"/>
        <v>483807</v>
      </c>
    </row>
    <row r="72" spans="1:8">
      <c r="A72" s="24"/>
      <c r="B72" s="25"/>
      <c r="C72" s="9" t="s">
        <v>31</v>
      </c>
      <c r="D72" s="8">
        <v>200</v>
      </c>
      <c r="E72" s="14">
        <v>44189.088194444441</v>
      </c>
      <c r="F72" s="14">
        <v>44189.599305555559</v>
      </c>
      <c r="G72" s="15">
        <v>736</v>
      </c>
      <c r="H72" s="15">
        <f t="shared" si="1"/>
        <v>147200</v>
      </c>
    </row>
  </sheetData>
  <mergeCells count="34">
    <mergeCell ref="A2:A8"/>
    <mergeCell ref="B2:B8"/>
    <mergeCell ref="A9:A11"/>
    <mergeCell ref="B9:B11"/>
    <mergeCell ref="A18:A23"/>
    <mergeCell ref="B18:B23"/>
    <mergeCell ref="A24:A26"/>
    <mergeCell ref="B24:B26"/>
    <mergeCell ref="A12:A14"/>
    <mergeCell ref="B12:B14"/>
    <mergeCell ref="A15:A17"/>
    <mergeCell ref="B15:B17"/>
    <mergeCell ref="A33:A36"/>
    <mergeCell ref="B33:B36"/>
    <mergeCell ref="A37:A39"/>
    <mergeCell ref="B37:B39"/>
    <mergeCell ref="A27:A29"/>
    <mergeCell ref="B27:B29"/>
    <mergeCell ref="A30:A32"/>
    <mergeCell ref="B30:B32"/>
    <mergeCell ref="A49:A51"/>
    <mergeCell ref="B49:B51"/>
    <mergeCell ref="A52:A54"/>
    <mergeCell ref="B52:B54"/>
    <mergeCell ref="A40:A42"/>
    <mergeCell ref="B40:B42"/>
    <mergeCell ref="A43:A48"/>
    <mergeCell ref="B43:B48"/>
    <mergeCell ref="A70:A72"/>
    <mergeCell ref="B70:B72"/>
    <mergeCell ref="A55:A66"/>
    <mergeCell ref="B55:B66"/>
    <mergeCell ref="A67:A69"/>
    <mergeCell ref="B67:B6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4D8CD-4B5C-4470-9227-A3B7BD60CDC4}">
  <dimension ref="A1:B19"/>
  <sheetViews>
    <sheetView workbookViewId="0"/>
  </sheetViews>
  <sheetFormatPr defaultColWidth="8.7109375" defaultRowHeight="14.45"/>
  <cols>
    <col min="1" max="16384" width="8.7109375" style="16"/>
  </cols>
  <sheetData>
    <row r="1" spans="1:2" ht="43.5">
      <c r="A1" s="2" t="s">
        <v>0</v>
      </c>
      <c r="B1" s="2" t="s">
        <v>127</v>
      </c>
    </row>
    <row r="2" spans="1:2">
      <c r="A2" s="18">
        <v>1030</v>
      </c>
      <c r="B2" s="17">
        <v>107.7</v>
      </c>
    </row>
    <row r="3" spans="1:2">
      <c r="A3" s="18">
        <v>1166</v>
      </c>
      <c r="B3" s="17">
        <v>24.3</v>
      </c>
    </row>
    <row r="4" spans="1:2">
      <c r="A4" s="18">
        <v>1215</v>
      </c>
      <c r="B4" s="17">
        <v>23.6</v>
      </c>
    </row>
    <row r="5" spans="1:2">
      <c r="A5" s="18">
        <v>157</v>
      </c>
      <c r="B5" s="17">
        <v>114.8</v>
      </c>
    </row>
    <row r="6" spans="1:2">
      <c r="A6" s="18">
        <v>214</v>
      </c>
      <c r="B6" s="17">
        <v>65.2</v>
      </c>
    </row>
    <row r="7" spans="1:2">
      <c r="A7" s="18">
        <v>215</v>
      </c>
      <c r="B7" s="17">
        <v>30.4</v>
      </c>
    </row>
    <row r="8" spans="1:2">
      <c r="A8" s="18">
        <v>220</v>
      </c>
      <c r="B8" s="17">
        <v>54.2</v>
      </c>
    </row>
    <row r="9" spans="1:2">
      <c r="A9" s="18">
        <v>222</v>
      </c>
      <c r="B9" s="17">
        <v>132.19999999999999</v>
      </c>
    </row>
    <row r="10" spans="1:2">
      <c r="A10" s="18" t="s">
        <v>128</v>
      </c>
      <c r="B10" s="17">
        <v>0</v>
      </c>
    </row>
    <row r="11" spans="1:2">
      <c r="A11" s="18">
        <v>358</v>
      </c>
      <c r="B11" s="17">
        <v>31.4</v>
      </c>
    </row>
    <row r="12" spans="1:2">
      <c r="A12" s="18">
        <v>441</v>
      </c>
      <c r="B12" s="17">
        <v>30.6</v>
      </c>
    </row>
    <row r="13" spans="1:2">
      <c r="A13" s="18">
        <v>445</v>
      </c>
      <c r="B13" s="17">
        <v>108.2</v>
      </c>
    </row>
    <row r="14" spans="1:2">
      <c r="A14" s="18">
        <v>75</v>
      </c>
      <c r="B14" s="17">
        <v>33.700000000000003</v>
      </c>
    </row>
    <row r="15" spans="1:2">
      <c r="A15" s="18">
        <v>78</v>
      </c>
      <c r="B15" s="17">
        <v>15</v>
      </c>
    </row>
    <row r="16" spans="1:2">
      <c r="A16" s="18">
        <v>79</v>
      </c>
      <c r="B16" s="17">
        <v>80.599999999999994</v>
      </c>
    </row>
    <row r="17" spans="1:2">
      <c r="A17" s="38" t="s">
        <v>129</v>
      </c>
      <c r="B17" s="38"/>
    </row>
    <row r="18" spans="1:2">
      <c r="A18" s="39"/>
      <c r="B18" s="39"/>
    </row>
    <row r="19" spans="1:2">
      <c r="A19" s="39"/>
      <c r="B19" s="39"/>
    </row>
  </sheetData>
  <mergeCells count="1">
    <mergeCell ref="A17:B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Mauer, Katie</dc:creator>
  <cp:keywords/>
  <dc:description/>
  <cp:lastModifiedBy>Mauer, Katie</cp:lastModifiedBy>
  <cp:revision/>
  <dcterms:created xsi:type="dcterms:W3CDTF">2022-01-06T19:14:52Z</dcterms:created>
  <dcterms:modified xsi:type="dcterms:W3CDTF">2022-02-24T21:40:59Z</dcterms:modified>
  <cp:category/>
  <cp:contentStatus/>
</cp:coreProperties>
</file>